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data\share\全課共有\●ホームページ・SNS掲載関係【R2年8月からこちらを使用】\ホームページ関係（掲載記事保存場所）\１総務課\入札関係\"/>
    </mc:Choice>
  </mc:AlternateContent>
  <xr:revisionPtr revIDLastSave="0" documentId="13_ncr:1_{573DC5AF-D135-440E-93B7-49828F9089A1}" xr6:coauthVersionLast="36" xr6:coauthVersionMax="36" xr10:uidLastSave="{00000000-0000-0000-0000-000000000000}"/>
  <bookViews>
    <workbookView xWindow="34890" yWindow="330" windowWidth="11475" windowHeight="8865" tabRatio="643" xr2:uid="{00000000-000D-0000-FFFF-FFFF00000000}"/>
  </bookViews>
  <sheets>
    <sheet name="ホームページ" sheetId="25" r:id="rId1"/>
  </sheets>
  <definedNames>
    <definedName name="_xlnm.Print_Area" localSheetId="0">ホームページ!$A$1:$L$38</definedName>
    <definedName name="_xlnm.Print_Titles" localSheetId="0">ホームページ!$3:$3</definedName>
  </definedNames>
  <calcPr calcId="191029"/>
</workbook>
</file>

<file path=xl/calcChain.xml><?xml version="1.0" encoding="utf-8"?>
<calcChain xmlns="http://schemas.openxmlformats.org/spreadsheetml/2006/main">
  <c r="F31" i="25" l="1"/>
  <c r="F27" i="25"/>
  <c r="F26" i="25"/>
  <c r="F23" i="25"/>
  <c r="F18" i="25"/>
  <c r="F19" i="25"/>
  <c r="F17" i="25"/>
  <c r="F16" i="25"/>
  <c r="J38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9" i="25"/>
  <c r="J8" i="25"/>
  <c r="J4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soumu12</author>
  </authors>
  <commentList>
    <comment ref="E35" authorId="0" shapeId="0" xr:uid="{2DACEB96-5062-44A2-9224-71CAE9D66558}">
      <text>
        <r>
          <rPr>
            <b/>
            <sz val="9"/>
            <color indexed="81"/>
            <rFont val="MS P ゴシック"/>
            <family val="3"/>
            <charset val="128"/>
          </rPr>
          <t>㎥単位の単価入札</t>
        </r>
      </text>
    </comment>
  </commentList>
</comments>
</file>

<file path=xl/sharedStrings.xml><?xml version="1.0" encoding="utf-8"?>
<sst xmlns="http://schemas.openxmlformats.org/spreadsheetml/2006/main" count="184" uniqueCount="97">
  <si>
    <t>事　　　業　　　名</t>
    <rPh sb="0" eb="1">
      <t>コト</t>
    </rPh>
    <rPh sb="4" eb="5">
      <t>ギョウ</t>
    </rPh>
    <rPh sb="8" eb="9">
      <t>メイ</t>
    </rPh>
    <phoneticPr fontId="3"/>
  </si>
  <si>
    <t>落札率</t>
    <rPh sb="0" eb="2">
      <t>ラクサツ</t>
    </rPh>
    <rPh sb="2" eb="3">
      <t>リツ</t>
    </rPh>
    <phoneticPr fontId="3"/>
  </si>
  <si>
    <t>％</t>
    <phoneticPr fontId="3"/>
  </si>
  <si>
    <t>入札方法</t>
    <rPh sb="0" eb="2">
      <t>ニュウサツ</t>
    </rPh>
    <rPh sb="2" eb="4">
      <t>ホウホウ</t>
    </rPh>
    <phoneticPr fontId="3"/>
  </si>
  <si>
    <t>指名競争</t>
    <rPh sb="0" eb="2">
      <t>シメイ</t>
    </rPh>
    <rPh sb="2" eb="4">
      <t>キョウソウ</t>
    </rPh>
    <phoneticPr fontId="3"/>
  </si>
  <si>
    <t>指名番号</t>
    <rPh sb="0" eb="2">
      <t>シメイ</t>
    </rPh>
    <rPh sb="2" eb="4">
      <t>バンゴウ</t>
    </rPh>
    <phoneticPr fontId="3"/>
  </si>
  <si>
    <t>開札日</t>
    <rPh sb="0" eb="2">
      <t>カイサツ</t>
    </rPh>
    <rPh sb="2" eb="3">
      <t>ビ</t>
    </rPh>
    <phoneticPr fontId="3"/>
  </si>
  <si>
    <t>指名競争
(最低制限価格)</t>
    <rPh sb="0" eb="2">
      <t>シメイ</t>
    </rPh>
    <rPh sb="2" eb="4">
      <t>キョウソウ</t>
    </rPh>
    <phoneticPr fontId="3"/>
  </si>
  <si>
    <t>入札参加数</t>
    <rPh sb="0" eb="2">
      <t>ニュウサツ</t>
    </rPh>
    <rPh sb="2" eb="4">
      <t>サンカ</t>
    </rPh>
    <rPh sb="4" eb="5">
      <t>スウ</t>
    </rPh>
    <phoneticPr fontId="3"/>
  </si>
  <si>
    <t>落札業者</t>
    <rPh sb="0" eb="2">
      <t>ラクサツ</t>
    </rPh>
    <rPh sb="2" eb="4">
      <t>ギョウシャ</t>
    </rPh>
    <phoneticPr fontId="3"/>
  </si>
  <si>
    <t>寝具の賃貸借</t>
    <rPh sb="0" eb="2">
      <t>シング</t>
    </rPh>
    <rPh sb="3" eb="6">
      <t>チンタイシャク</t>
    </rPh>
    <phoneticPr fontId="3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</si>
  <si>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3"/>
  </si>
  <si>
    <t>高機能消防指令システム等保守委託</t>
    <rPh sb="0" eb="3">
      <t>コウキノウ</t>
    </rPh>
    <rPh sb="3" eb="5">
      <t>ショウボウ</t>
    </rPh>
    <rPh sb="5" eb="7">
      <t>シレイ</t>
    </rPh>
    <rPh sb="11" eb="12">
      <t>トウ</t>
    </rPh>
    <rPh sb="12" eb="14">
      <t>ホシュ</t>
    </rPh>
    <rPh sb="14" eb="16">
      <t>イタク</t>
    </rPh>
    <phoneticPr fontId="3"/>
  </si>
  <si>
    <t>落札額</t>
    <rPh sb="0" eb="2">
      <t>ラクサツ</t>
    </rPh>
    <rPh sb="2" eb="3">
      <t>ガク</t>
    </rPh>
    <phoneticPr fontId="3"/>
  </si>
  <si>
    <t>予定価格（税抜）</t>
    <rPh sb="0" eb="2">
      <t>ヨテイ</t>
    </rPh>
    <rPh sb="2" eb="4">
      <t>カカク</t>
    </rPh>
    <rPh sb="5" eb="6">
      <t>ゼイ</t>
    </rPh>
    <rPh sb="6" eb="7">
      <t>ヌ</t>
    </rPh>
    <phoneticPr fontId="3"/>
  </si>
  <si>
    <t>指名競争
(低入札価格)</t>
    <rPh sb="0" eb="2">
      <t>シメイ</t>
    </rPh>
    <rPh sb="2" eb="4">
      <t>キョウソウ</t>
    </rPh>
    <rPh sb="6" eb="7">
      <t>テイ</t>
    </rPh>
    <rPh sb="7" eb="9">
      <t>ニュウサツ</t>
    </rPh>
    <phoneticPr fontId="3"/>
  </si>
  <si>
    <t>NECネッツエスアイ㈱
熊本営業所</t>
    <rPh sb="12" eb="14">
      <t>クマモト</t>
    </rPh>
    <rPh sb="14" eb="17">
      <t>エイギョウショ</t>
    </rPh>
    <phoneticPr fontId="3"/>
  </si>
  <si>
    <t>ノート型パソコンの賃貸借</t>
    <rPh sb="3" eb="4">
      <t>ガタ</t>
    </rPh>
    <rPh sb="9" eb="12">
      <t>チンタイシャク</t>
    </rPh>
    <phoneticPr fontId="3"/>
  </si>
  <si>
    <t>消防用ホース等の整備</t>
    <phoneticPr fontId="3"/>
  </si>
  <si>
    <t>消防指令システム等電源保安業務委託</t>
    <rPh sb="0" eb="2">
      <t>ショウボウ</t>
    </rPh>
    <rPh sb="2" eb="4">
      <t>シレイ</t>
    </rPh>
    <rPh sb="8" eb="9">
      <t>トウ</t>
    </rPh>
    <rPh sb="9" eb="11">
      <t>デンゲン</t>
    </rPh>
    <rPh sb="11" eb="13">
      <t>ホアン</t>
    </rPh>
    <rPh sb="13" eb="15">
      <t>ギョウム</t>
    </rPh>
    <rPh sb="15" eb="17">
      <t>イタク</t>
    </rPh>
    <phoneticPr fontId="3"/>
  </si>
  <si>
    <t>災害対応特殊救急自動車及び高度救命処置用資機材の購入</t>
    <rPh sb="0" eb="2">
      <t>サイガイ</t>
    </rPh>
    <rPh sb="2" eb="4">
      <t>タイオウ</t>
    </rPh>
    <rPh sb="4" eb="6">
      <t>トクシュ</t>
    </rPh>
    <rPh sb="6" eb="8">
      <t>キュウキュウ</t>
    </rPh>
    <rPh sb="8" eb="11">
      <t>ジドウシャ</t>
    </rPh>
    <rPh sb="11" eb="12">
      <t>オヨ</t>
    </rPh>
    <rPh sb="13" eb="15">
      <t>コウド</t>
    </rPh>
    <rPh sb="15" eb="17">
      <t>キュウメイ</t>
    </rPh>
    <rPh sb="17" eb="19">
      <t>ショチ</t>
    </rPh>
    <rPh sb="19" eb="20">
      <t>ヨウ</t>
    </rPh>
    <rPh sb="20" eb="23">
      <t>シキザイ</t>
    </rPh>
    <rPh sb="24" eb="26">
      <t>コウニュウ</t>
    </rPh>
    <phoneticPr fontId="3"/>
  </si>
  <si>
    <t>(　)内は指名業者数</t>
    <phoneticPr fontId="3"/>
  </si>
  <si>
    <t>大型自動車第Ⅰ種免許の取得業務委託</t>
    <phoneticPr fontId="3"/>
  </si>
  <si>
    <t>空気呼吸器等一式の購入</t>
    <phoneticPr fontId="3"/>
  </si>
  <si>
    <t>熊本トヨタ自動車㈱
八代店</t>
    <rPh sb="0" eb="2">
      <t>クマモト</t>
    </rPh>
    <rPh sb="5" eb="8">
      <t>ジドウシャ</t>
    </rPh>
    <rPh sb="10" eb="13">
      <t>ヤツシロテン</t>
    </rPh>
    <phoneticPr fontId="3"/>
  </si>
  <si>
    <t>3 (8)</t>
    <phoneticPr fontId="3"/>
  </si>
  <si>
    <t>4 (6)</t>
    <phoneticPr fontId="3"/>
  </si>
  <si>
    <t>2 (2)</t>
    <phoneticPr fontId="3"/>
  </si>
  <si>
    <t>デジタル複合機の賃貸借</t>
    <rPh sb="4" eb="7">
      <t>フクゴウキ</t>
    </rPh>
    <rPh sb="8" eb="11">
      <t>チンタイシャク</t>
    </rPh>
    <phoneticPr fontId="3"/>
  </si>
  <si>
    <t>最低制限価格</t>
    <rPh sb="0" eb="6">
      <t>サイテイセイゲンカカク</t>
    </rPh>
    <phoneticPr fontId="3"/>
  </si>
  <si>
    <t>令和３年度の入札結果について</t>
    <rPh sb="0" eb="2">
      <t>レイワ</t>
    </rPh>
    <rPh sb="3" eb="5">
      <t>ネンド</t>
    </rPh>
    <rPh sb="6" eb="8">
      <t>ニュウサツ</t>
    </rPh>
    <rPh sb="8" eb="10">
      <t>ケッカ</t>
    </rPh>
    <phoneticPr fontId="3"/>
  </si>
  <si>
    <t>令和３年度組合広報紙「キララ」の印刷製本</t>
    <rPh sb="0" eb="2">
      <t>レイワ</t>
    </rPh>
    <rPh sb="3" eb="4">
      <t>ネン</t>
    </rPh>
    <rPh sb="4" eb="5">
      <t>ド</t>
    </rPh>
    <rPh sb="5" eb="7">
      <t>クミアイ</t>
    </rPh>
    <rPh sb="7" eb="10">
      <t>コウホウシ</t>
    </rPh>
    <rPh sb="16" eb="18">
      <t>インサツ</t>
    </rPh>
    <rPh sb="18" eb="20">
      <t>セイホン</t>
    </rPh>
    <phoneticPr fontId="3"/>
  </si>
  <si>
    <t>5 (5)</t>
    <phoneticPr fontId="3"/>
  </si>
  <si>
    <t>防火帽リース</t>
    <rPh sb="0" eb="3">
      <t>ボウカボウ</t>
    </rPh>
    <phoneticPr fontId="3"/>
  </si>
  <si>
    <t>大型化学車Ⅰ型の購入</t>
    <rPh sb="0" eb="5">
      <t>オオガタカガクシャ</t>
    </rPh>
    <rPh sb="5" eb="7">
      <t>イチカタ</t>
    </rPh>
    <rPh sb="8" eb="10">
      <t>コウニュウ</t>
    </rPh>
    <phoneticPr fontId="3"/>
  </si>
  <si>
    <t>感染防止資器材の購入</t>
    <rPh sb="0" eb="4">
      <t>カンセンボウシ</t>
    </rPh>
    <rPh sb="4" eb="7">
      <t>シキザイ</t>
    </rPh>
    <rPh sb="8" eb="10">
      <t>コウニュウ</t>
    </rPh>
    <phoneticPr fontId="3"/>
  </si>
  <si>
    <t>水害対応資機材の購入</t>
    <rPh sb="0" eb="7">
      <t>スイガイタイオウシキザイ</t>
    </rPh>
    <rPh sb="8" eb="10">
      <t>コウニュウ</t>
    </rPh>
    <phoneticPr fontId="3"/>
  </si>
  <si>
    <t>墜落防止用資機材</t>
    <rPh sb="0" eb="4">
      <t>ツイラクボウシ</t>
    </rPh>
    <rPh sb="4" eb="5">
      <t>ヨウ</t>
    </rPh>
    <rPh sb="5" eb="8">
      <t>シキザイ</t>
    </rPh>
    <phoneticPr fontId="3"/>
  </si>
  <si>
    <t>無線局定期検査業務委託</t>
    <rPh sb="0" eb="3">
      <t>ムセンキョク</t>
    </rPh>
    <rPh sb="3" eb="7">
      <t>テイキケンサ</t>
    </rPh>
    <rPh sb="7" eb="11">
      <t>ギョウムイタク</t>
    </rPh>
    <phoneticPr fontId="3"/>
  </si>
  <si>
    <t>5 (6)</t>
    <phoneticPr fontId="3"/>
  </si>
  <si>
    <t>9 (11)</t>
    <phoneticPr fontId="3"/>
  </si>
  <si>
    <t>4 (5)</t>
    <phoneticPr fontId="3"/>
  </si>
  <si>
    <t>クギヤ印刷㈱</t>
    <rPh sb="3" eb="5">
      <t>インサツ</t>
    </rPh>
    <phoneticPr fontId="3"/>
  </si>
  <si>
    <t>不　落</t>
    <rPh sb="0" eb="1">
      <t>フ</t>
    </rPh>
    <rPh sb="2" eb="3">
      <t>ラク</t>
    </rPh>
    <phoneticPr fontId="3"/>
  </si>
  <si>
    <t>南九イリョー㈱
熊本支店</t>
    <rPh sb="0" eb="2">
      <t>ナンキュウ</t>
    </rPh>
    <rPh sb="8" eb="12">
      <t>クマモトシテン</t>
    </rPh>
    <phoneticPr fontId="3"/>
  </si>
  <si>
    <t>-</t>
    <phoneticPr fontId="3"/>
  </si>
  <si>
    <t>1 (7)</t>
    <phoneticPr fontId="3"/>
  </si>
  <si>
    <t>4 (12)</t>
    <phoneticPr fontId="3"/>
  </si>
  <si>
    <t>5 (10)</t>
    <phoneticPr fontId="3"/>
  </si>
  <si>
    <t>4 (11)</t>
    <phoneticPr fontId="3"/>
  </si>
  <si>
    <t>アイティーアイ㈱
八代支店</t>
    <rPh sb="9" eb="13">
      <t>ヤツシロシテン</t>
    </rPh>
    <phoneticPr fontId="3"/>
  </si>
  <si>
    <t>日本乾溜工業㈱
八代出張所</t>
    <rPh sb="0" eb="4">
      <t>ニホンカンリュウ</t>
    </rPh>
    <rPh sb="4" eb="6">
      <t>コウギョウ</t>
    </rPh>
    <rPh sb="8" eb="12">
      <t>ヤツシロシュッチョウ</t>
    </rPh>
    <rPh sb="12" eb="13">
      <t>ショ</t>
    </rPh>
    <phoneticPr fontId="3"/>
  </si>
  <si>
    <t>一般社団法人
八代弘済会</t>
    <rPh sb="0" eb="4">
      <t>イッパンシャダン</t>
    </rPh>
    <rPh sb="4" eb="6">
      <t>ホウジン</t>
    </rPh>
    <rPh sb="7" eb="9">
      <t>ヤツシロ</t>
    </rPh>
    <rPh sb="9" eb="12">
      <t>コウサイカイ</t>
    </rPh>
    <phoneticPr fontId="3"/>
  </si>
  <si>
    <t>熊本環境サービス(有)</t>
    <rPh sb="0" eb="2">
      <t>クマモト</t>
    </rPh>
    <rPh sb="2" eb="4">
      <t>カンキョウ</t>
    </rPh>
    <rPh sb="8" eb="11">
      <t>ユウ</t>
    </rPh>
    <phoneticPr fontId="3"/>
  </si>
  <si>
    <t>災害用備蓄食料の購入</t>
    <rPh sb="0" eb="3">
      <t>サイガイヨウ</t>
    </rPh>
    <rPh sb="3" eb="7">
      <t>ビチクショクリョウ</t>
    </rPh>
    <phoneticPr fontId="3"/>
  </si>
  <si>
    <t>令和３年度職員被服等貸与品の整備（被服等）</t>
    <phoneticPr fontId="3"/>
  </si>
  <si>
    <t>令和３年度職員被服等貸与品の整備（消防靴等）</t>
    <phoneticPr fontId="3"/>
  </si>
  <si>
    <t>4（12）</t>
    <phoneticPr fontId="3"/>
  </si>
  <si>
    <t>(有)ユニックス</t>
    <rPh sb="0" eb="3">
      <t>ユウゲンガイシャ</t>
    </rPh>
    <phoneticPr fontId="3"/>
  </si>
  <si>
    <t>4（9）</t>
    <phoneticPr fontId="3"/>
  </si>
  <si>
    <t>㈱ホリタシステム</t>
  </si>
  <si>
    <r>
      <t>※見積徴収の結果、予定価格を下回ったため「肥銀リース㈱八代支店」と</t>
    </r>
    <r>
      <rPr>
        <sz val="9"/>
        <rFont val="HGS創英角ｺﾞｼｯｸUB"/>
        <family val="3"/>
        <charset val="128"/>
      </rPr>
      <t>8,418,000</t>
    </r>
    <r>
      <rPr>
        <sz val="9"/>
        <rFont val="ＭＳ Ｐゴシック"/>
        <family val="3"/>
        <charset val="128"/>
      </rPr>
      <t>円で随意契約済。　</t>
    </r>
    <rPh sb="1" eb="3">
      <t>ミツモリ</t>
    </rPh>
    <rPh sb="3" eb="5">
      <t>チョウシュウ</t>
    </rPh>
    <rPh sb="6" eb="8">
      <t>ケッカ</t>
    </rPh>
    <rPh sb="21" eb="23">
      <t>ヒギン</t>
    </rPh>
    <rPh sb="26" eb="30">
      <t>ヤツシロシテン</t>
    </rPh>
    <rPh sb="44" eb="46">
      <t>ズイイ</t>
    </rPh>
    <rPh sb="46" eb="48">
      <t>ケイヤク</t>
    </rPh>
    <rPh sb="48" eb="49">
      <t>スミ</t>
    </rPh>
    <phoneticPr fontId="3"/>
  </si>
  <si>
    <t>※八代市物件供給等入札事務処理要領に基づき、予定価格と最低の入札価格との差が予定価格の５％以下であったため、最低価格入札者の「肥銀リース㈱八代支店」との見積徴収を行っている。</t>
    <rPh sb="18" eb="19">
      <t>モト</t>
    </rPh>
    <rPh sb="54" eb="56">
      <t>サイテイ</t>
    </rPh>
    <rPh sb="56" eb="58">
      <t>カカク</t>
    </rPh>
    <rPh sb="58" eb="61">
      <t>ニュウサツシャ</t>
    </rPh>
    <rPh sb="63" eb="65">
      <t>ヒギン</t>
    </rPh>
    <rPh sb="69" eb="73">
      <t>ヤツシロシテン</t>
    </rPh>
    <phoneticPr fontId="3"/>
  </si>
  <si>
    <t>1（2）</t>
    <phoneticPr fontId="3"/>
  </si>
  <si>
    <t>(仮称）新開消防署庁舎建設に係る基本設計業務委託</t>
    <phoneticPr fontId="3"/>
  </si>
  <si>
    <t>（仮称）新開消防署庁舎造成工事に伴う測量設計業務委託</t>
    <phoneticPr fontId="3"/>
  </si>
  <si>
    <t>(株)ホリタシステム</t>
    <rPh sb="0" eb="3">
      <t>カブシキガイシャ</t>
    </rPh>
    <phoneticPr fontId="3"/>
  </si>
  <si>
    <t>6(10)</t>
    <phoneticPr fontId="3"/>
  </si>
  <si>
    <t>吉住酸素工業(株)</t>
    <rPh sb="0" eb="2">
      <t>ヨシズミ</t>
    </rPh>
    <rPh sb="2" eb="4">
      <t>サンソ</t>
    </rPh>
    <rPh sb="4" eb="6">
      <t>コウギョウ</t>
    </rPh>
    <rPh sb="6" eb="9">
      <t>カブ</t>
    </rPh>
    <phoneticPr fontId="3"/>
  </si>
  <si>
    <t>5(10)</t>
    <phoneticPr fontId="3"/>
  </si>
  <si>
    <t>10(10)</t>
    <phoneticPr fontId="3"/>
  </si>
  <si>
    <t>16(18)</t>
    <phoneticPr fontId="3"/>
  </si>
  <si>
    <t>(株)オカモト八代営業所</t>
    <rPh sb="0" eb="3">
      <t>カブ</t>
    </rPh>
    <rPh sb="7" eb="12">
      <t>ヤツシロエイギョウショ</t>
    </rPh>
    <phoneticPr fontId="3"/>
  </si>
  <si>
    <t>2(6)</t>
    <phoneticPr fontId="3"/>
  </si>
  <si>
    <t>3(6)</t>
    <phoneticPr fontId="3"/>
  </si>
  <si>
    <t>（有）八代ドライビング
スクール</t>
    <phoneticPr fontId="3"/>
  </si>
  <si>
    <t>建築・設計舎
アーキトレーブ</t>
    <rPh sb="0" eb="2">
      <t>ケンチク</t>
    </rPh>
    <rPh sb="3" eb="5">
      <t>セッケイ</t>
    </rPh>
    <rPh sb="5" eb="6">
      <t>シャ</t>
    </rPh>
    <phoneticPr fontId="3"/>
  </si>
  <si>
    <t>4(10)</t>
    <phoneticPr fontId="3"/>
  </si>
  <si>
    <t>※見積徴収の結果、予定価格を下回ったため「三輝物産㈱」と87,270,000円で仮随意契約済。　</t>
    <rPh sb="1" eb="3">
      <t>ミツモリ</t>
    </rPh>
    <rPh sb="3" eb="5">
      <t>チョウシュウ</t>
    </rPh>
    <rPh sb="6" eb="8">
      <t>ケッカ</t>
    </rPh>
    <rPh sb="21" eb="23">
      <t>サンキ</t>
    </rPh>
    <rPh sb="23" eb="25">
      <t>ブッサン</t>
    </rPh>
    <rPh sb="40" eb="41">
      <t>カリ</t>
    </rPh>
    <rPh sb="41" eb="43">
      <t>ズイイ</t>
    </rPh>
    <rPh sb="43" eb="45">
      <t>ケイヤク</t>
    </rPh>
    <rPh sb="45" eb="46">
      <t>スミ</t>
    </rPh>
    <phoneticPr fontId="3"/>
  </si>
  <si>
    <t>八代消防署坂本分署解体工事</t>
    <rPh sb="0" eb="2">
      <t>ヤツシロ</t>
    </rPh>
    <rPh sb="2" eb="5">
      <t>ショウボウショ</t>
    </rPh>
    <rPh sb="5" eb="7">
      <t>サカモト</t>
    </rPh>
    <rPh sb="7" eb="9">
      <t>ブンショ</t>
    </rPh>
    <rPh sb="9" eb="13">
      <t>カイタイコウジ</t>
    </rPh>
    <phoneticPr fontId="3"/>
  </si>
  <si>
    <t>4(5)</t>
    <phoneticPr fontId="3"/>
  </si>
  <si>
    <t>令和４年度採用職員被服等貸与品（被服等）の整備</t>
    <phoneticPr fontId="3"/>
  </si>
  <si>
    <t>令和４年度採用職員防火服等の整備</t>
    <phoneticPr fontId="3"/>
  </si>
  <si>
    <t>令和４年度採用職員被服等貸与品（消防靴等）の整備</t>
    <phoneticPr fontId="3"/>
  </si>
  <si>
    <t>廃棄物処理業務委託</t>
    <rPh sb="0" eb="3">
      <t>ハイキブツ</t>
    </rPh>
    <rPh sb="3" eb="5">
      <t>ショリ</t>
    </rPh>
    <rPh sb="5" eb="7">
      <t>ギョウム</t>
    </rPh>
    <rPh sb="7" eb="9">
      <t>イタク</t>
    </rPh>
    <phoneticPr fontId="3"/>
  </si>
  <si>
    <t>(株)三大</t>
    <rPh sb="0" eb="3">
      <t>カブ</t>
    </rPh>
    <rPh sb="3" eb="5">
      <t>サンダイ</t>
    </rPh>
    <phoneticPr fontId="3"/>
  </si>
  <si>
    <t>㈱オカムラ</t>
    <phoneticPr fontId="3"/>
  </si>
  <si>
    <t>救助工作車照明伸縮装置オーバーホール</t>
    <phoneticPr fontId="3"/>
  </si>
  <si>
    <t>0(6)</t>
    <phoneticPr fontId="3"/>
  </si>
  <si>
    <t>3(3)</t>
    <phoneticPr fontId="3"/>
  </si>
  <si>
    <t>不　調</t>
    <rPh sb="0" eb="1">
      <t>フ</t>
    </rPh>
    <rPh sb="2" eb="3">
      <t>チョウ</t>
    </rPh>
    <phoneticPr fontId="3"/>
  </si>
  <si>
    <t>新開分署大型化学車の売却解体</t>
  </si>
  <si>
    <t>(株)星山商店</t>
    <rPh sb="0" eb="3">
      <t>カブ</t>
    </rPh>
    <rPh sb="3" eb="7">
      <t>ホシヤマショウテン</t>
    </rPh>
    <phoneticPr fontId="3"/>
  </si>
  <si>
    <t>新開分署大型化学車の売却解体（再入札）</t>
    <rPh sb="15" eb="16">
      <t>サイ</t>
    </rPh>
    <rPh sb="16" eb="18">
      <t>ニュウサツ</t>
    </rPh>
    <phoneticPr fontId="3"/>
  </si>
  <si>
    <t>※全社書類不備のため、入札無効</t>
    <rPh sb="1" eb="3">
      <t>ゼンシャ</t>
    </rPh>
    <rPh sb="3" eb="5">
      <t>ショルイ</t>
    </rPh>
    <rPh sb="5" eb="7">
      <t>フビ</t>
    </rPh>
    <rPh sb="11" eb="13">
      <t>ニュウサツ</t>
    </rPh>
    <rPh sb="13" eb="15">
      <t>ムコウ</t>
    </rPh>
    <phoneticPr fontId="3"/>
  </si>
  <si>
    <t>※全社辞退のため、入札不調</t>
    <rPh sb="1" eb="3">
      <t>ゼンシャ</t>
    </rPh>
    <rPh sb="3" eb="5">
      <t>ジタイ</t>
    </rPh>
    <rPh sb="9" eb="11">
      <t>ニュウサツ</t>
    </rPh>
    <rPh sb="11" eb="13">
      <t>フチョウ</t>
    </rPh>
    <phoneticPr fontId="3"/>
  </si>
  <si>
    <t>(株)大平総合プラン
八代営業所</t>
    <rPh sb="0" eb="3">
      <t>カブ</t>
    </rPh>
    <rPh sb="3" eb="5">
      <t>オオヒラ</t>
    </rPh>
    <rPh sb="5" eb="7">
      <t>ソウゴウ</t>
    </rPh>
    <rPh sb="11" eb="16">
      <t>ヤツシロエイギョウショ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</si>
</sst>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00_);[Red]\(0.00\)"/>
    <numFmt numFmtId="178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name val="HGS創英角ｺﾞｼｯｸUB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0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49" fontId="0" fillId="0" borderId="6" xfId="0" quotePrefix="1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38" fontId="7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center" vertical="center" wrapText="1"/>
    </xf>
    <xf numFmtId="38" fontId="1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/>
    </xf>
    <xf numFmtId="56" fontId="0" fillId="0" borderId="2" xfId="0" quotePrefix="1" applyNumberFormat="1" applyFont="1" applyBorder="1" applyAlignment="1">
      <alignment horizontal="right" vertical="center" wrapText="1"/>
    </xf>
    <xf numFmtId="56" fontId="0" fillId="0" borderId="1" xfId="0" quotePrefix="1" applyNumberFormat="1" applyFont="1" applyBorder="1" applyAlignment="1">
      <alignment horizontal="right" vertical="center" wrapText="1"/>
    </xf>
    <xf numFmtId="56" fontId="0" fillId="0" borderId="6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center" vertical="center" wrapText="1" shrinkToFit="1"/>
    </xf>
    <xf numFmtId="38" fontId="0" fillId="0" borderId="1" xfId="1" applyFont="1" applyBorder="1" applyAlignment="1">
      <alignment horizontal="center" vertical="center"/>
    </xf>
    <xf numFmtId="178" fontId="2" fillId="0" borderId="6" xfId="1" applyNumberFormat="1" applyFont="1" applyBorder="1" applyAlignment="1">
      <alignment vertical="center"/>
    </xf>
    <xf numFmtId="178" fontId="2" fillId="0" borderId="6" xfId="1" applyNumberFormat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 wrapText="1" shrinkToFit="1"/>
    </xf>
    <xf numFmtId="38" fontId="4" fillId="0" borderId="7" xfId="1" applyFont="1" applyBorder="1" applyAlignment="1">
      <alignment horizontal="center" vertical="center" wrapText="1" shrinkToFit="1"/>
    </xf>
    <xf numFmtId="38" fontId="4" fillId="0" borderId="6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shrinkToFit="1"/>
    </xf>
    <xf numFmtId="49" fontId="0" fillId="0" borderId="6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9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 wrapText="1"/>
    </xf>
    <xf numFmtId="49" fontId="0" fillId="0" borderId="9" xfId="0" quotePrefix="1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178" fontId="2" fillId="0" borderId="7" xfId="1" applyNumberFormat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horizontal="right" vertical="center"/>
    </xf>
    <xf numFmtId="178" fontId="2" fillId="0" borderId="14" xfId="1" applyNumberFormat="1" applyFont="1" applyBorder="1" applyAlignment="1">
      <alignment vertical="center"/>
    </xf>
    <xf numFmtId="178" fontId="2" fillId="0" borderId="15" xfId="1" applyNumberFormat="1" applyFont="1" applyBorder="1" applyAlignment="1">
      <alignment vertical="center"/>
    </xf>
    <xf numFmtId="178" fontId="2" fillId="0" borderId="16" xfId="1" applyNumberFormat="1" applyFont="1" applyBorder="1" applyAlignment="1">
      <alignment vertical="center"/>
    </xf>
    <xf numFmtId="38" fontId="7" fillId="0" borderId="15" xfId="1" applyFont="1" applyBorder="1" applyAlignment="1">
      <alignment horizontal="right" vertical="center"/>
    </xf>
    <xf numFmtId="178" fontId="2" fillId="0" borderId="14" xfId="1" applyNumberFormat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176" fontId="0" fillId="0" borderId="8" xfId="0" applyNumberFormat="1" applyBorder="1" applyAlignment="1">
      <alignment vertical="center" shrinkToFit="1"/>
    </xf>
    <xf numFmtId="0" fontId="0" fillId="0" borderId="6" xfId="0" applyFont="1" applyBorder="1" applyAlignment="1">
      <alignment horizontal="left" vertical="center" wrapText="1" shrinkToFit="1"/>
    </xf>
    <xf numFmtId="178" fontId="2" fillId="0" borderId="2" xfId="1" applyNumberFormat="1" applyFont="1" applyFill="1" applyBorder="1" applyAlignment="1">
      <alignment horizontal="right" vertical="center"/>
    </xf>
    <xf numFmtId="49" fontId="0" fillId="0" borderId="6" xfId="0" quotePrefix="1" applyNumberFormat="1" applyFont="1" applyFill="1" applyBorder="1" applyAlignment="1">
      <alignment horizontal="center" vertical="center"/>
    </xf>
    <xf numFmtId="178" fontId="2" fillId="2" borderId="7" xfId="1" applyNumberFormat="1" applyFont="1" applyFill="1" applyBorder="1" applyAlignment="1">
      <alignment vertical="center"/>
    </xf>
    <xf numFmtId="178" fontId="2" fillId="2" borderId="6" xfId="1" applyNumberFormat="1" applyFont="1" applyFill="1" applyBorder="1" applyAlignment="1">
      <alignment vertical="center"/>
    </xf>
    <xf numFmtId="178" fontId="2" fillId="2" borderId="9" xfId="1" applyNumberFormat="1" applyFont="1" applyFill="1" applyBorder="1" applyAlignment="1">
      <alignment vertical="center"/>
    </xf>
    <xf numFmtId="38" fontId="7" fillId="2" borderId="6" xfId="1" applyFont="1" applyFill="1" applyBorder="1" applyAlignment="1">
      <alignment horizontal="right" vertical="center"/>
    </xf>
    <xf numFmtId="178" fontId="2" fillId="2" borderId="6" xfId="1" applyNumberFormat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178" fontId="2" fillId="2" borderId="13" xfId="1" applyNumberFormat="1" applyFont="1" applyFill="1" applyBorder="1" applyAlignment="1">
      <alignment vertical="center"/>
    </xf>
    <xf numFmtId="56" fontId="6" fillId="2" borderId="8" xfId="0" quotePrefix="1" applyNumberFormat="1" applyFont="1" applyFill="1" applyBorder="1" applyAlignment="1">
      <alignment vertical="center" wrapText="1"/>
    </xf>
    <xf numFmtId="56" fontId="6" fillId="2" borderId="11" xfId="0" quotePrefix="1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178" fontId="2" fillId="2" borderId="1" xfId="1" applyNumberFormat="1" applyFont="1" applyFill="1" applyBorder="1" applyAlignment="1">
      <alignment horizontal="right" vertical="center"/>
    </xf>
    <xf numFmtId="56" fontId="6" fillId="2" borderId="8" xfId="0" quotePrefix="1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56" fontId="6" fillId="2" borderId="10" xfId="0" quotePrefix="1" applyNumberFormat="1" applyFont="1" applyFill="1" applyBorder="1" applyAlignment="1">
      <alignment vertical="center"/>
    </xf>
    <xf numFmtId="0" fontId="0" fillId="2" borderId="8" xfId="0" applyFill="1" applyBorder="1">
      <alignment vertical="center"/>
    </xf>
    <xf numFmtId="177" fontId="2" fillId="2" borderId="1" xfId="1" applyNumberFormat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56" fontId="6" fillId="2" borderId="2" xfId="0" quotePrefix="1" applyNumberFormat="1" applyFont="1" applyFill="1" applyBorder="1" applyAlignment="1">
      <alignment horizontal="left" vertical="center" wrapText="1"/>
    </xf>
    <xf numFmtId="56" fontId="6" fillId="2" borderId="4" xfId="0" quotePrefix="1" applyNumberFormat="1" applyFont="1" applyFill="1" applyBorder="1" applyAlignment="1">
      <alignment horizontal="left" vertical="center" wrapText="1"/>
    </xf>
    <xf numFmtId="56" fontId="6" fillId="2" borderId="12" xfId="0" quotePrefix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AA2DB-85C8-44F6-81D9-ABE8FCA5C5B3}">
  <sheetPr>
    <tabColor theme="4" tint="-0.249977111117893"/>
    <pageSetUpPr fitToPage="1"/>
  </sheetPr>
  <dimension ref="A1:M38"/>
  <sheetViews>
    <sheetView tabSelected="1" view="pageBreakPreview" zoomScaleNormal="90" zoomScaleSheetLayoutView="100" workbookViewId="0">
      <pane xSplit="1" ySplit="3" topLeftCell="B31" activePane="bottomRight" state="frozen"/>
      <selection pane="topRight" activeCell="C1" sqref="C1"/>
      <selection pane="bottomLeft" activeCell="A4" sqref="A4"/>
      <selection pane="bottomRight" activeCell="B35" sqref="B35"/>
    </sheetView>
  </sheetViews>
  <sheetFormatPr defaultRowHeight="13.5"/>
  <cols>
    <col min="1" max="1" width="6.625" customWidth="1"/>
    <col min="2" max="2" width="38" customWidth="1"/>
    <col min="3" max="3" width="9.25" style="15" bestFit="1" customWidth="1"/>
    <col min="4" max="4" width="11.875" customWidth="1"/>
    <col min="5" max="5" width="13.625" hidden="1" customWidth="1"/>
    <col min="6" max="6" width="13.625" customWidth="1"/>
    <col min="7" max="8" width="14.375" customWidth="1"/>
    <col min="9" max="9" width="19.125" style="6" customWidth="1"/>
    <col min="10" max="10" width="9.5" hidden="1" customWidth="1"/>
    <col min="11" max="11" width="3" hidden="1" customWidth="1"/>
    <col min="12" max="12" width="9.625" customWidth="1"/>
    <col min="13" max="13" width="13.5" customWidth="1"/>
  </cols>
  <sheetData>
    <row r="1" spans="1:12" ht="18.7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28"/>
      <c r="K1" s="28"/>
      <c r="L1" s="28"/>
    </row>
    <row r="2" spans="1:12" ht="14.25" customHeight="1">
      <c r="A2" s="78"/>
      <c r="B2" s="78"/>
      <c r="C2" s="78"/>
      <c r="D2" s="78"/>
      <c r="E2" s="78"/>
      <c r="F2" s="78"/>
      <c r="G2" s="78"/>
      <c r="H2" s="78"/>
      <c r="I2" s="78"/>
      <c r="L2" s="43" t="s">
        <v>21</v>
      </c>
    </row>
    <row r="3" spans="1:12" ht="21" customHeight="1">
      <c r="A3" s="70" t="s">
        <v>5</v>
      </c>
      <c r="B3" s="71" t="s">
        <v>0</v>
      </c>
      <c r="C3" s="72" t="s">
        <v>6</v>
      </c>
      <c r="D3" s="73" t="s">
        <v>3</v>
      </c>
      <c r="E3" s="74" t="s">
        <v>14</v>
      </c>
      <c r="F3" s="74" t="s">
        <v>14</v>
      </c>
      <c r="G3" s="72" t="s">
        <v>29</v>
      </c>
      <c r="H3" s="72" t="s">
        <v>13</v>
      </c>
      <c r="I3" s="75" t="s">
        <v>9</v>
      </c>
      <c r="J3" s="79" t="s">
        <v>1</v>
      </c>
      <c r="K3" s="80"/>
      <c r="L3" s="76" t="s">
        <v>8</v>
      </c>
    </row>
    <row r="4" spans="1:12" ht="30" customHeight="1">
      <c r="A4" s="2">
        <v>1</v>
      </c>
      <c r="B4" s="10" t="s">
        <v>31</v>
      </c>
      <c r="C4" s="12">
        <v>44308</v>
      </c>
      <c r="D4" s="1" t="s">
        <v>4</v>
      </c>
      <c r="E4" s="48">
        <v>2389650</v>
      </c>
      <c r="F4" s="37"/>
      <c r="G4" s="37"/>
      <c r="H4" s="16">
        <v>2352060</v>
      </c>
      <c r="I4" s="23" t="s">
        <v>42</v>
      </c>
      <c r="J4" s="68">
        <f t="shared" ref="J4" si="0">ROUND(H4/E4*100,2)</f>
        <v>98.43</v>
      </c>
      <c r="K4" s="69" t="s">
        <v>2</v>
      </c>
      <c r="L4" s="5" t="s">
        <v>32</v>
      </c>
    </row>
    <row r="5" spans="1:12" ht="30" customHeight="1">
      <c r="A5" s="57">
        <v>2</v>
      </c>
      <c r="B5" s="3" t="s">
        <v>33</v>
      </c>
      <c r="C5" s="12">
        <v>44308</v>
      </c>
      <c r="D5" s="1" t="s">
        <v>4</v>
      </c>
      <c r="E5" s="48">
        <v>8421400</v>
      </c>
      <c r="F5" s="37"/>
      <c r="G5" s="37"/>
      <c r="H5" s="16" t="s">
        <v>45</v>
      </c>
      <c r="I5" s="23" t="s">
        <v>43</v>
      </c>
      <c r="J5" s="68" t="s">
        <v>45</v>
      </c>
      <c r="K5" s="69" t="s">
        <v>2</v>
      </c>
      <c r="L5" s="5" t="s">
        <v>46</v>
      </c>
    </row>
    <row r="6" spans="1:12" ht="30" hidden="1" customHeight="1">
      <c r="A6" s="58"/>
      <c r="B6" s="3"/>
      <c r="C6" s="81" t="s">
        <v>62</v>
      </c>
      <c r="D6" s="82"/>
      <c r="E6" s="82"/>
      <c r="F6" s="82"/>
      <c r="G6" s="82"/>
      <c r="H6" s="82"/>
      <c r="I6" s="82"/>
      <c r="J6" s="82"/>
      <c r="K6" s="82"/>
      <c r="L6" s="83"/>
    </row>
    <row r="7" spans="1:12" ht="19.5" hidden="1" customHeight="1">
      <c r="A7" s="59"/>
      <c r="B7" s="59"/>
      <c r="C7" s="64" t="s">
        <v>61</v>
      </c>
      <c r="D7" s="65"/>
      <c r="E7" s="54"/>
      <c r="F7" s="54"/>
      <c r="G7" s="54"/>
      <c r="H7" s="54"/>
      <c r="I7" s="54"/>
      <c r="J7" s="54"/>
      <c r="K7" s="54"/>
      <c r="L7" s="55"/>
    </row>
    <row r="8" spans="1:12" ht="30" customHeight="1">
      <c r="A8" s="2">
        <v>3</v>
      </c>
      <c r="B8" s="4" t="s">
        <v>10</v>
      </c>
      <c r="C8" s="12">
        <v>44308</v>
      </c>
      <c r="D8" s="19" t="s">
        <v>4</v>
      </c>
      <c r="E8" s="48">
        <v>6156160</v>
      </c>
      <c r="F8" s="37"/>
      <c r="G8" s="37"/>
      <c r="H8" s="16">
        <v>5848352</v>
      </c>
      <c r="I8" s="25" t="s">
        <v>44</v>
      </c>
      <c r="J8" s="68">
        <f>ROUND(H8/E8*100,2)</f>
        <v>95</v>
      </c>
      <c r="K8" s="69" t="s">
        <v>2</v>
      </c>
      <c r="L8" s="5" t="s">
        <v>27</v>
      </c>
    </row>
    <row r="9" spans="1:12" ht="30" customHeight="1">
      <c r="A9" s="2">
        <v>4</v>
      </c>
      <c r="B9" s="44" t="s">
        <v>20</v>
      </c>
      <c r="C9" s="12">
        <v>44308</v>
      </c>
      <c r="D9" s="9" t="s">
        <v>4</v>
      </c>
      <c r="E9" s="50">
        <v>29999979</v>
      </c>
      <c r="F9" s="42"/>
      <c r="G9" s="42"/>
      <c r="H9" s="7">
        <v>29980000</v>
      </c>
      <c r="I9" s="23" t="s">
        <v>24</v>
      </c>
      <c r="J9" s="68">
        <f>ROUND(H9/E9*100,2)</f>
        <v>99.93</v>
      </c>
      <c r="K9" s="69" t="s">
        <v>2</v>
      </c>
      <c r="L9" s="5" t="s">
        <v>26</v>
      </c>
    </row>
    <row r="10" spans="1:12" ht="30" customHeight="1">
      <c r="A10" s="57">
        <v>5</v>
      </c>
      <c r="B10" s="60" t="s">
        <v>34</v>
      </c>
      <c r="C10" s="12">
        <v>44308</v>
      </c>
      <c r="D10" s="1" t="s">
        <v>4</v>
      </c>
      <c r="E10" s="48">
        <v>87272700</v>
      </c>
      <c r="F10" s="37"/>
      <c r="G10" s="37"/>
      <c r="H10" s="16" t="s">
        <v>45</v>
      </c>
      <c r="I10" s="23" t="s">
        <v>43</v>
      </c>
      <c r="J10" s="68" t="s">
        <v>45</v>
      </c>
      <c r="K10" s="69" t="s">
        <v>2</v>
      </c>
      <c r="L10" s="5" t="s">
        <v>40</v>
      </c>
    </row>
    <row r="11" spans="1:12" ht="30" hidden="1" customHeight="1">
      <c r="A11" s="58"/>
      <c r="B11" s="61"/>
      <c r="C11" s="81" t="s">
        <v>62</v>
      </c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19.5" hidden="1" customHeight="1">
      <c r="A12" s="59"/>
      <c r="B12" s="59"/>
      <c r="C12" s="66" t="s">
        <v>78</v>
      </c>
      <c r="D12" s="67"/>
      <c r="E12" s="54"/>
      <c r="F12" s="54"/>
      <c r="G12" s="54"/>
      <c r="H12" s="54"/>
      <c r="I12" s="54"/>
      <c r="J12" s="54"/>
      <c r="K12" s="54"/>
      <c r="L12" s="55"/>
    </row>
    <row r="13" spans="1:12" ht="30" customHeight="1">
      <c r="A13" s="59">
        <v>6</v>
      </c>
      <c r="B13" s="60" t="s">
        <v>35</v>
      </c>
      <c r="C13" s="12">
        <v>44308</v>
      </c>
      <c r="D13" s="9" t="s">
        <v>4</v>
      </c>
      <c r="E13" s="48">
        <v>1547700</v>
      </c>
      <c r="F13" s="37"/>
      <c r="G13" s="37"/>
      <c r="H13" s="45">
        <v>999480</v>
      </c>
      <c r="I13" s="24" t="s">
        <v>50</v>
      </c>
      <c r="J13" s="68">
        <f t="shared" ref="J13:J15" si="1">ROUND(H13/E13*100,2)</f>
        <v>64.58</v>
      </c>
      <c r="K13" s="69" t="s">
        <v>2</v>
      </c>
      <c r="L13" s="5" t="s">
        <v>25</v>
      </c>
    </row>
    <row r="14" spans="1:12" ht="30" customHeight="1">
      <c r="A14" s="59">
        <v>7</v>
      </c>
      <c r="B14" s="60" t="s">
        <v>36</v>
      </c>
      <c r="C14" s="12">
        <v>44309</v>
      </c>
      <c r="D14" s="9" t="s">
        <v>4</v>
      </c>
      <c r="E14" s="49">
        <v>7036450</v>
      </c>
      <c r="F14" s="37"/>
      <c r="G14" s="38"/>
      <c r="H14" s="45">
        <v>6558000</v>
      </c>
      <c r="I14" s="24" t="s">
        <v>51</v>
      </c>
      <c r="J14" s="68">
        <f t="shared" si="1"/>
        <v>93.2</v>
      </c>
      <c r="K14" s="69" t="s">
        <v>2</v>
      </c>
      <c r="L14" s="5" t="s">
        <v>47</v>
      </c>
    </row>
    <row r="15" spans="1:12" ht="30" customHeight="1">
      <c r="A15" s="59">
        <v>8</v>
      </c>
      <c r="B15" s="60" t="s">
        <v>37</v>
      </c>
      <c r="C15" s="12">
        <v>44309</v>
      </c>
      <c r="D15" s="9" t="s">
        <v>4</v>
      </c>
      <c r="E15" s="49">
        <v>1046000</v>
      </c>
      <c r="F15" s="37"/>
      <c r="G15" s="38"/>
      <c r="H15" s="45">
        <v>835500</v>
      </c>
      <c r="I15" s="24" t="s">
        <v>51</v>
      </c>
      <c r="J15" s="68">
        <f t="shared" si="1"/>
        <v>79.88</v>
      </c>
      <c r="K15" s="69" t="s">
        <v>2</v>
      </c>
      <c r="L15" s="5" t="s">
        <v>48</v>
      </c>
    </row>
    <row r="16" spans="1:12" ht="30" customHeight="1">
      <c r="A16" s="59">
        <v>9</v>
      </c>
      <c r="B16" s="60" t="s">
        <v>19</v>
      </c>
      <c r="C16" s="12">
        <v>44309</v>
      </c>
      <c r="D16" s="8" t="s">
        <v>15</v>
      </c>
      <c r="E16" s="48">
        <v>1554792</v>
      </c>
      <c r="F16" s="29">
        <f>E16</f>
        <v>1554792</v>
      </c>
      <c r="G16" s="38"/>
      <c r="H16" s="16">
        <v>1551000</v>
      </c>
      <c r="I16" s="23" t="s">
        <v>52</v>
      </c>
      <c r="J16" s="68">
        <f>ROUND(H16/E16*100,2)</f>
        <v>99.76</v>
      </c>
      <c r="K16" s="69" t="s">
        <v>2</v>
      </c>
      <c r="L16" s="5" t="s">
        <v>49</v>
      </c>
    </row>
    <row r="17" spans="1:12" ht="30" customHeight="1">
      <c r="A17" s="2">
        <v>10</v>
      </c>
      <c r="B17" s="10" t="s">
        <v>11</v>
      </c>
      <c r="C17" s="12">
        <v>44309</v>
      </c>
      <c r="D17" s="8" t="s">
        <v>7</v>
      </c>
      <c r="E17" s="47">
        <v>4525896</v>
      </c>
      <c r="F17" s="20">
        <f>E17</f>
        <v>4525896</v>
      </c>
      <c r="G17" s="20">
        <v>3396322</v>
      </c>
      <c r="H17" s="21">
        <v>3428400</v>
      </c>
      <c r="I17" s="26" t="s">
        <v>53</v>
      </c>
      <c r="J17" s="68">
        <f>ROUND(H17/E17*100,2)</f>
        <v>75.75</v>
      </c>
      <c r="K17" s="69" t="s">
        <v>2</v>
      </c>
      <c r="L17" s="27" t="s">
        <v>41</v>
      </c>
    </row>
    <row r="18" spans="1:12" ht="30" customHeight="1">
      <c r="A18" s="2">
        <v>11</v>
      </c>
      <c r="B18" s="60" t="s">
        <v>12</v>
      </c>
      <c r="C18" s="12">
        <v>44309</v>
      </c>
      <c r="D18" s="8" t="s">
        <v>15</v>
      </c>
      <c r="E18" s="47">
        <v>21264560</v>
      </c>
      <c r="F18" s="20">
        <f t="shared" ref="F18:F19" si="2">E18</f>
        <v>21264560</v>
      </c>
      <c r="G18" s="38"/>
      <c r="H18" s="16">
        <v>19440000</v>
      </c>
      <c r="I18" s="25" t="s">
        <v>16</v>
      </c>
      <c r="J18" s="68">
        <f>ROUND(H18/E18*100,2)</f>
        <v>91.42</v>
      </c>
      <c r="K18" s="69" t="s">
        <v>2</v>
      </c>
      <c r="L18" s="5" t="s">
        <v>39</v>
      </c>
    </row>
    <row r="19" spans="1:12" ht="30" customHeight="1">
      <c r="A19" s="2">
        <v>12</v>
      </c>
      <c r="B19" s="4" t="s">
        <v>38</v>
      </c>
      <c r="C19" s="13">
        <v>44309</v>
      </c>
      <c r="D19" s="8" t="s">
        <v>15</v>
      </c>
      <c r="E19" s="48">
        <v>1800000</v>
      </c>
      <c r="F19" s="20">
        <f t="shared" si="2"/>
        <v>1800000</v>
      </c>
      <c r="G19" s="37"/>
      <c r="H19" s="16">
        <v>1700000</v>
      </c>
      <c r="I19" s="25" t="s">
        <v>16</v>
      </c>
      <c r="J19" s="68">
        <f>ROUND(H19/E19*100,2)</f>
        <v>94.44</v>
      </c>
      <c r="K19" s="69" t="s">
        <v>2</v>
      </c>
      <c r="L19" s="5" t="s">
        <v>39</v>
      </c>
    </row>
    <row r="20" spans="1:12" ht="30" customHeight="1">
      <c r="A20" s="2">
        <v>13</v>
      </c>
      <c r="B20" s="33" t="s">
        <v>54</v>
      </c>
      <c r="C20" s="12">
        <v>44337</v>
      </c>
      <c r="D20" s="1" t="s">
        <v>4</v>
      </c>
      <c r="E20" s="48">
        <v>1218220</v>
      </c>
      <c r="F20" s="37"/>
      <c r="G20" s="37"/>
      <c r="H20" s="35">
        <v>950760</v>
      </c>
      <c r="I20" s="24" t="s">
        <v>51</v>
      </c>
      <c r="J20" s="68">
        <f t="shared" ref="J20:J35" si="3">ROUND(H20/E20*100,2)</f>
        <v>78.05</v>
      </c>
      <c r="K20" s="69" t="s">
        <v>2</v>
      </c>
      <c r="L20" s="5" t="s">
        <v>57</v>
      </c>
    </row>
    <row r="21" spans="1:12" ht="30" customHeight="1">
      <c r="A21" s="2">
        <v>14</v>
      </c>
      <c r="B21" s="4" t="s">
        <v>55</v>
      </c>
      <c r="C21" s="13">
        <v>44337</v>
      </c>
      <c r="D21" s="19" t="s">
        <v>4</v>
      </c>
      <c r="E21" s="48">
        <v>7548800</v>
      </c>
      <c r="F21" s="37"/>
      <c r="G21" s="37"/>
      <c r="H21" s="36">
        <v>7147170</v>
      </c>
      <c r="I21" s="23" t="s">
        <v>58</v>
      </c>
      <c r="J21" s="68">
        <f t="shared" si="3"/>
        <v>94.68</v>
      </c>
      <c r="K21" s="69" t="s">
        <v>2</v>
      </c>
      <c r="L21" s="5" t="s">
        <v>59</v>
      </c>
    </row>
    <row r="22" spans="1:12" ht="30" customHeight="1">
      <c r="A22" s="2">
        <v>15</v>
      </c>
      <c r="B22" s="4" t="s">
        <v>56</v>
      </c>
      <c r="C22" s="12">
        <v>44337</v>
      </c>
      <c r="D22" s="1" t="s">
        <v>4</v>
      </c>
      <c r="E22" s="48">
        <v>1810400</v>
      </c>
      <c r="F22" s="37"/>
      <c r="G22" s="37"/>
      <c r="H22" s="35">
        <v>1740000</v>
      </c>
      <c r="I22" s="24" t="s">
        <v>60</v>
      </c>
      <c r="J22" s="68">
        <f t="shared" si="3"/>
        <v>96.11</v>
      </c>
      <c r="K22" s="69" t="s">
        <v>2</v>
      </c>
      <c r="L22" s="5" t="s">
        <v>59</v>
      </c>
    </row>
    <row r="23" spans="1:12" ht="30" customHeight="1">
      <c r="A23" s="2">
        <v>16</v>
      </c>
      <c r="B23" s="4" t="s">
        <v>22</v>
      </c>
      <c r="C23" s="14">
        <v>44357</v>
      </c>
      <c r="D23" s="8" t="s">
        <v>15</v>
      </c>
      <c r="E23" s="50">
        <v>1701140</v>
      </c>
      <c r="F23" s="20">
        <f t="shared" ref="F23" si="4">E23</f>
        <v>1701140</v>
      </c>
      <c r="G23" s="42"/>
      <c r="H23" s="7">
        <v>1688000</v>
      </c>
      <c r="I23" s="23" t="s">
        <v>75</v>
      </c>
      <c r="J23" s="68">
        <f t="shared" si="3"/>
        <v>99.23</v>
      </c>
      <c r="K23" s="69" t="s">
        <v>2</v>
      </c>
      <c r="L23" s="5" t="s">
        <v>63</v>
      </c>
    </row>
    <row r="24" spans="1:12" ht="30" customHeight="1">
      <c r="A24" s="2">
        <v>17</v>
      </c>
      <c r="B24" s="4" t="s">
        <v>18</v>
      </c>
      <c r="C24" s="13">
        <v>44396</v>
      </c>
      <c r="D24" s="9" t="s">
        <v>4</v>
      </c>
      <c r="E24" s="51">
        <v>1656000</v>
      </c>
      <c r="F24" s="41"/>
      <c r="G24" s="41"/>
      <c r="H24" s="17">
        <v>1580000</v>
      </c>
      <c r="I24" s="23" t="s">
        <v>66</v>
      </c>
      <c r="J24" s="68">
        <f t="shared" si="3"/>
        <v>95.41</v>
      </c>
      <c r="K24" s="69" t="s">
        <v>2</v>
      </c>
      <c r="L24" s="5" t="s">
        <v>67</v>
      </c>
    </row>
    <row r="25" spans="1:12" ht="30" customHeight="1">
      <c r="A25" s="2">
        <v>18</v>
      </c>
      <c r="B25" s="4" t="s">
        <v>23</v>
      </c>
      <c r="C25" s="13">
        <v>44396</v>
      </c>
      <c r="D25" s="11" t="s">
        <v>4</v>
      </c>
      <c r="E25" s="52">
        <v>1487480</v>
      </c>
      <c r="F25" s="41"/>
      <c r="G25" s="40"/>
      <c r="H25" s="7">
        <v>1384000</v>
      </c>
      <c r="I25" s="26" t="s">
        <v>68</v>
      </c>
      <c r="J25" s="68">
        <f t="shared" si="3"/>
        <v>93.04</v>
      </c>
      <c r="K25" s="69" t="s">
        <v>2</v>
      </c>
      <c r="L25" s="5" t="s">
        <v>69</v>
      </c>
    </row>
    <row r="26" spans="1:12" ht="30" customHeight="1">
      <c r="A26" s="2">
        <v>19</v>
      </c>
      <c r="B26" s="34" t="s">
        <v>64</v>
      </c>
      <c r="C26" s="14">
        <v>44412</v>
      </c>
      <c r="D26" s="8" t="s">
        <v>15</v>
      </c>
      <c r="E26" s="53">
        <v>25867000</v>
      </c>
      <c r="F26" s="20">
        <f t="shared" ref="F26:F27" si="5">E26</f>
        <v>25867000</v>
      </c>
      <c r="G26" s="39"/>
      <c r="H26" s="36">
        <v>24500000</v>
      </c>
      <c r="I26" s="23" t="s">
        <v>76</v>
      </c>
      <c r="J26" s="68">
        <f t="shared" si="3"/>
        <v>94.72</v>
      </c>
      <c r="K26" s="69" t="s">
        <v>2</v>
      </c>
      <c r="L26" s="5" t="s">
        <v>70</v>
      </c>
    </row>
    <row r="27" spans="1:12" ht="30" customHeight="1">
      <c r="A27" s="2">
        <v>20</v>
      </c>
      <c r="B27" s="62" t="s">
        <v>65</v>
      </c>
      <c r="C27" s="14">
        <v>44412</v>
      </c>
      <c r="D27" s="8" t="s">
        <v>15</v>
      </c>
      <c r="E27" s="48">
        <v>1350000</v>
      </c>
      <c r="F27" s="20">
        <f t="shared" si="5"/>
        <v>1350000</v>
      </c>
      <c r="G27" s="37"/>
      <c r="H27" s="30">
        <v>1280000</v>
      </c>
      <c r="I27" s="31" t="s">
        <v>96</v>
      </c>
      <c r="J27" s="68">
        <f t="shared" si="3"/>
        <v>94.81</v>
      </c>
      <c r="K27" s="69" t="s">
        <v>2</v>
      </c>
      <c r="L27" s="32" t="s">
        <v>71</v>
      </c>
    </row>
    <row r="28" spans="1:12" ht="29.25" customHeight="1">
      <c r="A28" s="2">
        <v>21</v>
      </c>
      <c r="B28" s="4" t="s">
        <v>17</v>
      </c>
      <c r="C28" s="14">
        <v>44439</v>
      </c>
      <c r="D28" s="11" t="s">
        <v>4</v>
      </c>
      <c r="E28" s="50">
        <v>7560000</v>
      </c>
      <c r="F28" s="42"/>
      <c r="G28" s="42"/>
      <c r="H28" s="22">
        <v>5076000</v>
      </c>
      <c r="I28" s="18" t="s">
        <v>72</v>
      </c>
      <c r="J28" s="68">
        <f t="shared" si="3"/>
        <v>67.14</v>
      </c>
      <c r="K28" s="69" t="s">
        <v>2</v>
      </c>
      <c r="L28" s="32" t="s">
        <v>73</v>
      </c>
    </row>
    <row r="29" spans="1:12" ht="29.25" customHeight="1">
      <c r="A29" s="2">
        <v>22</v>
      </c>
      <c r="B29" s="4" t="s">
        <v>28</v>
      </c>
      <c r="C29" s="14">
        <v>44439</v>
      </c>
      <c r="D29" s="11" t="s">
        <v>4</v>
      </c>
      <c r="E29" s="50">
        <v>4668000</v>
      </c>
      <c r="F29" s="42"/>
      <c r="G29" s="42"/>
      <c r="H29" s="22">
        <v>2700000</v>
      </c>
      <c r="I29" s="18" t="s">
        <v>72</v>
      </c>
      <c r="J29" s="68">
        <f t="shared" si="3"/>
        <v>57.84</v>
      </c>
      <c r="K29" s="69" t="s">
        <v>2</v>
      </c>
      <c r="L29" s="32" t="s">
        <v>74</v>
      </c>
    </row>
    <row r="30" spans="1:12" ht="30" customHeight="1">
      <c r="A30" s="2">
        <v>23</v>
      </c>
      <c r="B30" s="60" t="s">
        <v>37</v>
      </c>
      <c r="C30" s="12">
        <v>44482</v>
      </c>
      <c r="D30" s="9" t="s">
        <v>4</v>
      </c>
      <c r="E30" s="49">
        <v>3465000</v>
      </c>
      <c r="F30" s="42"/>
      <c r="G30" s="38"/>
      <c r="H30" s="45">
        <v>3360000</v>
      </c>
      <c r="I30" s="24" t="s">
        <v>51</v>
      </c>
      <c r="J30" s="68">
        <f t="shared" si="3"/>
        <v>96.97</v>
      </c>
      <c r="K30" s="69" t="s">
        <v>2</v>
      </c>
      <c r="L30" s="5" t="s">
        <v>77</v>
      </c>
    </row>
    <row r="31" spans="1:12" ht="30" customHeight="1">
      <c r="A31" s="2">
        <v>24</v>
      </c>
      <c r="B31" s="60" t="s">
        <v>79</v>
      </c>
      <c r="C31" s="12">
        <v>44540</v>
      </c>
      <c r="D31" s="8" t="s">
        <v>7</v>
      </c>
      <c r="E31" s="49">
        <v>30242000</v>
      </c>
      <c r="F31" s="20">
        <f t="shared" ref="F31" si="6">E31</f>
        <v>30242000</v>
      </c>
      <c r="G31" s="20">
        <v>27438335</v>
      </c>
      <c r="H31" s="45">
        <v>27515000</v>
      </c>
      <c r="I31" s="24" t="s">
        <v>85</v>
      </c>
      <c r="J31" s="68">
        <f t="shared" si="3"/>
        <v>90.98</v>
      </c>
      <c r="K31" s="69" t="s">
        <v>2</v>
      </c>
      <c r="L31" s="5" t="s">
        <v>80</v>
      </c>
    </row>
    <row r="32" spans="1:12" ht="30" customHeight="1">
      <c r="A32" s="2">
        <v>25</v>
      </c>
      <c r="B32" s="4" t="s">
        <v>81</v>
      </c>
      <c r="C32" s="12">
        <v>44547</v>
      </c>
      <c r="D32" s="11" t="s">
        <v>4</v>
      </c>
      <c r="E32" s="50">
        <v>1878850</v>
      </c>
      <c r="F32" s="42"/>
      <c r="G32" s="42"/>
      <c r="H32" s="7">
        <v>1827230</v>
      </c>
      <c r="I32" s="24" t="s">
        <v>58</v>
      </c>
      <c r="J32" s="68">
        <f t="shared" si="3"/>
        <v>97.25</v>
      </c>
      <c r="K32" s="69" t="s">
        <v>2</v>
      </c>
      <c r="L32" s="46" t="s">
        <v>67</v>
      </c>
    </row>
    <row r="33" spans="1:13" ht="30" customHeight="1">
      <c r="A33" s="2">
        <v>26</v>
      </c>
      <c r="B33" s="4" t="s">
        <v>82</v>
      </c>
      <c r="C33" s="12">
        <v>44547</v>
      </c>
      <c r="D33" s="11" t="s">
        <v>4</v>
      </c>
      <c r="E33" s="50">
        <v>2196000</v>
      </c>
      <c r="F33" s="42"/>
      <c r="G33" s="42"/>
      <c r="H33" s="7">
        <v>2100600</v>
      </c>
      <c r="I33" s="24" t="s">
        <v>51</v>
      </c>
      <c r="J33" s="68">
        <f t="shared" si="3"/>
        <v>95.66</v>
      </c>
      <c r="K33" s="69" t="s">
        <v>2</v>
      </c>
      <c r="L33" s="46" t="s">
        <v>77</v>
      </c>
    </row>
    <row r="34" spans="1:13" ht="29.25" customHeight="1">
      <c r="A34" s="2">
        <v>27</v>
      </c>
      <c r="B34" s="4" t="s">
        <v>83</v>
      </c>
      <c r="C34" s="12">
        <v>44547</v>
      </c>
      <c r="D34" s="11" t="s">
        <v>4</v>
      </c>
      <c r="E34" s="50">
        <v>710910</v>
      </c>
      <c r="F34" s="42"/>
      <c r="G34" s="42"/>
      <c r="H34" s="7">
        <v>698000</v>
      </c>
      <c r="I34" s="24" t="s">
        <v>60</v>
      </c>
      <c r="J34" s="68">
        <f t="shared" si="3"/>
        <v>98.18</v>
      </c>
      <c r="K34" s="69" t="s">
        <v>2</v>
      </c>
      <c r="L34" s="46" t="s">
        <v>77</v>
      </c>
    </row>
    <row r="35" spans="1:13" ht="30" customHeight="1">
      <c r="A35" s="2">
        <v>28</v>
      </c>
      <c r="B35" s="4" t="s">
        <v>84</v>
      </c>
      <c r="C35" s="14">
        <v>44547</v>
      </c>
      <c r="D35" s="11" t="s">
        <v>4</v>
      </c>
      <c r="E35" s="50">
        <v>18000</v>
      </c>
      <c r="F35" s="42"/>
      <c r="G35" s="42"/>
      <c r="H35" s="7">
        <v>15000</v>
      </c>
      <c r="I35" s="23" t="s">
        <v>86</v>
      </c>
      <c r="J35" s="68">
        <f t="shared" si="3"/>
        <v>83.33</v>
      </c>
      <c r="K35" s="69" t="s">
        <v>2</v>
      </c>
      <c r="L35" s="46" t="s">
        <v>74</v>
      </c>
    </row>
    <row r="36" spans="1:13" ht="30" customHeight="1">
      <c r="A36" s="2">
        <v>29</v>
      </c>
      <c r="B36" s="4" t="s">
        <v>87</v>
      </c>
      <c r="C36" s="16" t="s">
        <v>45</v>
      </c>
      <c r="D36" s="11" t="s">
        <v>4</v>
      </c>
      <c r="E36" s="63" t="s">
        <v>45</v>
      </c>
      <c r="F36" s="42"/>
      <c r="G36" s="42"/>
      <c r="H36" s="16" t="s">
        <v>45</v>
      </c>
      <c r="I36" s="23" t="s">
        <v>90</v>
      </c>
      <c r="J36" s="68" t="s">
        <v>45</v>
      </c>
      <c r="K36" s="69" t="s">
        <v>2</v>
      </c>
      <c r="L36" s="46" t="s">
        <v>88</v>
      </c>
      <c r="M36" s="56" t="s">
        <v>95</v>
      </c>
    </row>
    <row r="37" spans="1:13" ht="30" customHeight="1">
      <c r="A37" s="2">
        <v>30</v>
      </c>
      <c r="B37" s="4" t="s">
        <v>91</v>
      </c>
      <c r="C37" s="12">
        <v>44617</v>
      </c>
      <c r="D37" s="11" t="s">
        <v>4</v>
      </c>
      <c r="E37" s="50">
        <v>400000</v>
      </c>
      <c r="F37" s="42"/>
      <c r="G37" s="42"/>
      <c r="H37" s="16" t="s">
        <v>45</v>
      </c>
      <c r="I37" s="23" t="s">
        <v>43</v>
      </c>
      <c r="J37" s="68" t="s">
        <v>45</v>
      </c>
      <c r="K37" s="69" t="s">
        <v>2</v>
      </c>
      <c r="L37" s="46" t="s">
        <v>89</v>
      </c>
      <c r="M37" s="56" t="s">
        <v>94</v>
      </c>
    </row>
    <row r="38" spans="1:13" ht="30" customHeight="1">
      <c r="A38" s="2">
        <v>31</v>
      </c>
      <c r="B38" s="4" t="s">
        <v>93</v>
      </c>
      <c r="C38" s="14">
        <v>44628</v>
      </c>
      <c r="D38" s="11" t="s">
        <v>4</v>
      </c>
      <c r="E38" s="50">
        <v>400000</v>
      </c>
      <c r="F38" s="42"/>
      <c r="G38" s="42"/>
      <c r="H38" s="21">
        <v>820000</v>
      </c>
      <c r="I38" s="23" t="s">
        <v>92</v>
      </c>
      <c r="J38" s="68">
        <f t="shared" ref="J38" si="7">ROUND(H38/E38*100,2)</f>
        <v>205</v>
      </c>
      <c r="K38" s="69" t="s">
        <v>2</v>
      </c>
      <c r="L38" s="46" t="s">
        <v>89</v>
      </c>
    </row>
  </sheetData>
  <mergeCells count="4">
    <mergeCell ref="A1:I2"/>
    <mergeCell ref="J3:K3"/>
    <mergeCell ref="C6:L6"/>
    <mergeCell ref="C11:L11"/>
  </mergeCells>
  <phoneticPr fontId="3"/>
  <pageMargins left="0.59055118110236227" right="0.19685039370078741" top="0.78740157480314965" bottom="0.39370078740157483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ホームページ</vt:lpstr>
      <vt:lpstr>ホームページ!Print_Area</vt:lpstr>
      <vt:lpstr>ホームページ!Print_Titles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2022-03-15T00:26:47Z</cp:lastPrinted>
  <dcterms:created xsi:type="dcterms:W3CDTF">2004-02-10T04:54:16Z</dcterms:created>
  <dcterms:modified xsi:type="dcterms:W3CDTF">2022-04-22T05:37:49Z</dcterms:modified>
</cp:coreProperties>
</file>