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showInkAnnotation="0" defaultThemeVersion="124226"/>
  <mc:AlternateContent xmlns:mc="http://schemas.openxmlformats.org/markup-compatibility/2006">
    <mc:Choice Requires="x15">
      <x15ac:absPath xmlns:x15ac="http://schemas.microsoft.com/office/spreadsheetml/2010/11/ac" url="\\data\share\総務課\久保田宏之\入札関係\競争入札参加資格者関係\令和5・6年度\R6年度追加申請分\Ｒ6「工事関係業務委託」追加申請\"/>
    </mc:Choice>
  </mc:AlternateContent>
  <xr:revisionPtr revIDLastSave="0" documentId="13_ncr:1_{F5BCCC60-E680-474F-B88B-B8BD0A856EC5}" xr6:coauthVersionLast="36" xr6:coauthVersionMax="36" xr10:uidLastSave="{00000000-0000-0000-0000-000000000000}"/>
  <bookViews>
    <workbookView xWindow="9285" yWindow="45" windowWidth="19260" windowHeight="4305" tabRatio="783" xr2:uid="{00000000-000D-0000-FFFF-FFFF00000000}"/>
  </bookViews>
  <sheets>
    <sheet name="■入力シート" sheetId="35" r:id="rId1"/>
    <sheet name="参照用シート" sheetId="20" state="hidden" r:id="rId2"/>
    <sheet name="リスト" sheetId="36" state="hidden" r:id="rId3"/>
    <sheet name="委託様式①委託申請書（印刷用）" sheetId="15" r:id="rId4"/>
    <sheet name="委託様式④技術者数一覧表" sheetId="33" r:id="rId5"/>
    <sheet name="委託様式⑤技術者名簿【市郡内業者】" sheetId="27" r:id="rId6"/>
    <sheet name="共通様式①委任状" sheetId="16" r:id="rId7"/>
    <sheet name="共通様式②使用印鑑届" sheetId="17" r:id="rId8"/>
    <sheet name="共通様式③市町村税等滞納有無調査承諾書（市郡内業者のみ）" sheetId="26" r:id="rId9"/>
    <sheet name="共通様式④資本関係・人的関係に関する調書" sheetId="37" r:id="rId10"/>
    <sheet name="共通様式⑤誓約書" sheetId="38" r:id="rId11"/>
  </sheets>
  <externalReferences>
    <externalReference r:id="rId12"/>
  </externalReferences>
  <definedNames>
    <definedName name="_xlnm._FilterDatabase" localSheetId="2" hidden="1">リスト!$A$1:$H$440</definedName>
    <definedName name="_xlnm.Print_Area" localSheetId="0">■入力シート!$A$1:$AK$176</definedName>
    <definedName name="_xlnm.Print_Area" localSheetId="3">'委託様式①委託申請書（印刷用）'!$A$2:$AZ$27</definedName>
    <definedName name="_xlnm.Print_Area" localSheetId="4">委託様式④技術者数一覧表!$A$1:$BU$5</definedName>
    <definedName name="_xlnm.Print_Area" localSheetId="5">委託様式⑤技術者名簿【市郡内業者】!$A$2:$CA$20</definedName>
    <definedName name="_xlnm.Print_Area" localSheetId="6">共通様式①委任状!$A$1:$E$22</definedName>
    <definedName name="_xlnm.Print_Area" localSheetId="9">共通様式④資本関係・人的関係に関する調書!$A$1:$G$48</definedName>
    <definedName name="_xlnm.Print_Area" localSheetId="10">共通様式⑤誓約書!$A$1:$E$18</definedName>
    <definedName name="_xlnm.Print_Area" localSheetId="1">参照用シート!$A$1:$BZ$4</definedName>
    <definedName name="_xlnm.Print_Titles" localSheetId="4">委託様式④技術者数一覧表!$A:$A,委託様式④技術者数一覧表!$4:$4</definedName>
    <definedName name="_xlnm.Print_Titles" localSheetId="5">委託様式⑤技術者名簿【市郡内業者】!$A:$D,委託様式⑤技術者名簿【市郡内業者】!$4:$4</definedName>
    <definedName name="とび内訳">[1]リスト!$L$2:$L$8</definedName>
    <definedName name="許可区分">[1]リスト!$I$2:$I$49</definedName>
    <definedName name="業種">[1]リスト!$K$2:$K$30</definedName>
    <definedName name="月" localSheetId="10">[1]リスト!$E$2:$E$13</definedName>
    <definedName name="月">リスト!$E$2:$E$13</definedName>
    <definedName name="元号" localSheetId="10">[1]リスト!$C$2:$C$5</definedName>
    <definedName name="元号">リスト!$C$2:$C$5</definedName>
    <definedName name="校区" localSheetId="10">[1]リスト!$H$2:$H$21</definedName>
    <definedName name="校区">リスト!$H$2:$H$22</definedName>
    <definedName name="市内市外" localSheetId="10">[1]リスト!$A$2:$A$4</definedName>
    <definedName name="市内市外">リスト!$A$2:$A$3</definedName>
    <definedName name="申請年">リスト!$D$26:$D$27</definedName>
    <definedName name="都道府県" localSheetId="10">[1]リスト!$G$3:$G$49</definedName>
    <definedName name="都道府県">リスト!$G$3:$G$49</definedName>
    <definedName name="日" localSheetId="10">[1]リスト!$F$2:$F$32</definedName>
    <definedName name="日">リスト!$F$2:$F$32</definedName>
    <definedName name="年" localSheetId="10">[1]リスト!$D$2:$D$65</definedName>
    <definedName name="年">リスト!$D$2:$D$65</definedName>
    <definedName name="本社支店" localSheetId="10">[1]リスト!$B$2:$B$3</definedName>
    <definedName name="本社支店">リスト!$B$2:$B$3</definedName>
  </definedNames>
  <calcPr calcId="191029"/>
</workbook>
</file>

<file path=xl/calcChain.xml><?xml version="1.0" encoding="utf-8"?>
<calcChain xmlns="http://schemas.openxmlformats.org/spreadsheetml/2006/main">
  <c r="A9" i="38" l="1"/>
  <c r="F4" i="37"/>
  <c r="E4" i="26"/>
  <c r="E4" i="17"/>
  <c r="E4" i="16"/>
  <c r="D9" i="15"/>
  <c r="D16" i="38" l="1"/>
  <c r="S4" i="20" l="1"/>
  <c r="X4" i="20"/>
  <c r="D17" i="38" l="1"/>
  <c r="D15" i="38"/>
  <c r="T4" i="20"/>
  <c r="N14" i="15" s="1"/>
  <c r="O4" i="20"/>
  <c r="D21" i="16" s="1"/>
  <c r="E9" i="37"/>
  <c r="E8" i="37"/>
  <c r="E7" i="37"/>
  <c r="CB4" i="20"/>
  <c r="BS4" i="20"/>
  <c r="L26" i="15" s="1"/>
  <c r="W4" i="20"/>
  <c r="U19" i="15" s="1"/>
  <c r="V4" i="20"/>
  <c r="G19" i="15" s="1"/>
  <c r="U4" i="20"/>
  <c r="G15" i="15" s="1"/>
  <c r="G14" i="15"/>
  <c r="R4" i="20"/>
  <c r="E22" i="16" s="1"/>
  <c r="Q4" i="20"/>
  <c r="D22" i="16" s="1"/>
  <c r="P4" i="20"/>
  <c r="G16" i="15" s="1"/>
  <c r="CA4" i="20"/>
  <c r="BZ4" i="20"/>
  <c r="AO27" i="15" s="1"/>
  <c r="BY4" i="20"/>
  <c r="AO26" i="15" s="1"/>
  <c r="BX4" i="20"/>
  <c r="AJ27" i="15" s="1"/>
  <c r="BW4" i="20"/>
  <c r="AJ26" i="15" s="1"/>
  <c r="BV4" i="20"/>
  <c r="O27" i="15" s="1"/>
  <c r="BU4" i="20"/>
  <c r="O26" i="15" s="1"/>
  <c r="BT4" i="20"/>
  <c r="J27" i="15" s="1"/>
  <c r="BR4" i="20"/>
  <c r="J26" i="15" s="1"/>
  <c r="BQ4" i="20"/>
  <c r="E27" i="15" s="1"/>
  <c r="BP4" i="20"/>
  <c r="E26" i="15" s="1"/>
  <c r="BO4" i="20"/>
  <c r="AY25" i="15" s="1"/>
  <c r="BN4" i="20"/>
  <c r="AX25" i="15" s="1"/>
  <c r="BM4" i="20"/>
  <c r="AW25" i="15" s="1"/>
  <c r="BL4" i="20"/>
  <c r="AV25" i="15" s="1"/>
  <c r="BK4" i="20"/>
  <c r="AU25" i="15" s="1"/>
  <c r="BJ4" i="20"/>
  <c r="AT25" i="15" s="1"/>
  <c r="BI4" i="20"/>
  <c r="AS25" i="15" s="1"/>
  <c r="BH4" i="20"/>
  <c r="AR25" i="15" s="1"/>
  <c r="BG4" i="20"/>
  <c r="AQ25" i="15" s="1"/>
  <c r="BF4" i="20"/>
  <c r="AP25" i="15" s="1"/>
  <c r="BE4" i="20"/>
  <c r="AO25" i="15" s="1"/>
  <c r="BD4" i="20"/>
  <c r="AJ25" i="15" s="1"/>
  <c r="BC4" i="20"/>
  <c r="AI25" i="15" s="1"/>
  <c r="BB4" i="20"/>
  <c r="AH25" i="15" s="1"/>
  <c r="BA4" i="20"/>
  <c r="AG25" i="15" s="1"/>
  <c r="AZ4" i="20"/>
  <c r="AF25" i="15" s="1"/>
  <c r="AY4" i="20"/>
  <c r="AE25" i="15" s="1"/>
  <c r="AX4" i="20"/>
  <c r="AD25" i="15" s="1"/>
  <c r="AW4" i="20"/>
  <c r="AC25" i="15" s="1"/>
  <c r="AV4" i="20"/>
  <c r="AB25" i="15" s="1"/>
  <c r="AU4" i="20"/>
  <c r="AA25" i="15" s="1"/>
  <c r="AT4" i="20"/>
  <c r="Z25" i="15" s="1"/>
  <c r="AS4" i="20"/>
  <c r="Y25" i="15" s="1"/>
  <c r="AR4" i="20"/>
  <c r="X25" i="15" s="1"/>
  <c r="AQ4" i="20"/>
  <c r="W25" i="15" s="1"/>
  <c r="AP4" i="20"/>
  <c r="V25" i="15" s="1"/>
  <c r="AO4" i="20"/>
  <c r="U25" i="15" s="1"/>
  <c r="AN4" i="20"/>
  <c r="T25" i="15" s="1"/>
  <c r="AM4" i="20"/>
  <c r="S25" i="15" s="1"/>
  <c r="AL4" i="20"/>
  <c r="R25" i="15" s="1"/>
  <c r="AK4" i="20"/>
  <c r="Q25" i="15" s="1"/>
  <c r="AJ4" i="20"/>
  <c r="P25" i="15" s="1"/>
  <c r="AI4" i="20"/>
  <c r="O25" i="15" s="1"/>
  <c r="AH4" i="20"/>
  <c r="J25" i="15" s="1"/>
  <c r="AG4" i="20"/>
  <c r="E25" i="15" s="1"/>
  <c r="AF4" i="20"/>
  <c r="AE4" i="20"/>
  <c r="AD4" i="20"/>
  <c r="E10" i="16" s="1"/>
  <c r="AC4" i="20"/>
  <c r="D10" i="16" s="1"/>
  <c r="AB4" i="20"/>
  <c r="D9" i="16" s="1"/>
  <c r="AA4" i="20"/>
  <c r="Z4" i="20"/>
  <c r="Y4" i="20"/>
  <c r="M4" i="20"/>
  <c r="L4" i="20"/>
  <c r="K4" i="20"/>
  <c r="I4" i="20"/>
  <c r="H4" i="20"/>
  <c r="G4" i="20"/>
  <c r="F4" i="20"/>
  <c r="E4" i="20"/>
  <c r="AU9" i="15" s="1"/>
  <c r="D4" i="20"/>
  <c r="AU8" i="15" s="1"/>
  <c r="C4" i="20"/>
  <c r="B4" i="20"/>
  <c r="AP121" i="35"/>
  <c r="N4" i="20" s="1"/>
  <c r="A14" i="27"/>
  <c r="B14" i="27"/>
  <c r="A15" i="27"/>
  <c r="B15" i="27"/>
  <c r="A16" i="27"/>
  <c r="B16" i="27"/>
  <c r="A17" i="27"/>
  <c r="B17" i="27"/>
  <c r="A18" i="27"/>
  <c r="B18" i="27"/>
  <c r="A19" i="27"/>
  <c r="B19" i="27"/>
  <c r="A20" i="27"/>
  <c r="B20" i="27"/>
  <c r="A8" i="27"/>
  <c r="B8" i="27"/>
  <c r="A9" i="27"/>
  <c r="B9" i="27"/>
  <c r="A10" i="27"/>
  <c r="B10" i="27"/>
  <c r="A11" i="27"/>
  <c r="B11" i="27"/>
  <c r="A12" i="27"/>
  <c r="B12" i="27"/>
  <c r="A13" i="27"/>
  <c r="B13" i="27"/>
  <c r="A7" i="27"/>
  <c r="B7" i="27"/>
  <c r="A6" i="27"/>
  <c r="B6" i="27"/>
  <c r="C6" i="27"/>
  <c r="C7" i="27"/>
  <c r="C8" i="27"/>
  <c r="C9" i="27"/>
  <c r="C10" i="27"/>
  <c r="C11" i="27"/>
  <c r="C12" i="27"/>
  <c r="C13" i="27"/>
  <c r="C14" i="27"/>
  <c r="C15" i="27"/>
  <c r="C16" i="27"/>
  <c r="C17" i="27"/>
  <c r="C18" i="27"/>
  <c r="C19" i="27"/>
  <c r="C20" i="27"/>
  <c r="D12" i="26" l="1"/>
  <c r="AU5" i="15"/>
  <c r="D18" i="26"/>
  <c r="D15" i="26"/>
  <c r="D17" i="26"/>
  <c r="D16" i="26"/>
  <c r="AU6" i="15"/>
  <c r="B15" i="26"/>
  <c r="B18" i="26"/>
  <c r="A14" i="26"/>
  <c r="B17" i="26"/>
  <c r="B16" i="26"/>
  <c r="G17" i="15"/>
  <c r="D14" i="17"/>
  <c r="D13" i="17"/>
  <c r="AQ14" i="15"/>
  <c r="D8" i="16"/>
  <c r="AI16" i="15"/>
  <c r="D11" i="26"/>
  <c r="AU19" i="15"/>
  <c r="AI14" i="15"/>
  <c r="AI19" i="15"/>
  <c r="V18" i="15"/>
  <c r="W18" i="15"/>
  <c r="AI15" i="15"/>
  <c r="A5" i="33"/>
  <c r="E15" i="17"/>
  <c r="AI17" i="15"/>
  <c r="C10" i="15"/>
  <c r="G18" i="15"/>
  <c r="D10" i="26"/>
  <c r="D20" i="16"/>
  <c r="R18" i="15"/>
  <c r="I18" i="15"/>
  <c r="E12" i="26"/>
  <c r="X18" i="15"/>
  <c r="C11" i="15"/>
  <c r="P18" i="15"/>
  <c r="D15" i="17"/>
  <c r="L18" i="15"/>
  <c r="T18" i="15"/>
  <c r="Q18" i="15"/>
  <c r="Z18" i="15"/>
  <c r="S18" i="15"/>
  <c r="K18" i="15"/>
  <c r="H18" i="15"/>
  <c r="U18" i="15"/>
  <c r="M18" i="15"/>
  <c r="AA18" i="15"/>
  <c r="Y18" i="15"/>
  <c r="O18" i="15"/>
  <c r="J18" i="15"/>
  <c r="N18" i="15"/>
  <c r="AI1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k001173</author>
  </authors>
  <commentList>
    <comment ref="E1" authorId="0" shapeId="0" xr:uid="{00000000-0006-0000-0600-000001000000}">
      <text>
        <r>
          <rPr>
            <b/>
            <u/>
            <sz val="14"/>
            <color indexed="10"/>
            <rFont val="ＭＳ Ｐゴシック"/>
            <family val="3"/>
            <charset val="128"/>
          </rPr>
          <t>支社（店）等に入札・契約等の権限を委任する場合のみご提出ください</t>
        </r>
        <r>
          <rPr>
            <b/>
            <sz val="14"/>
            <color indexed="10"/>
            <rFont val="ＭＳ Ｐゴシック"/>
            <family val="3"/>
            <charset val="128"/>
          </rPr>
          <t>。押印をお願いします。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k001173</author>
  </authors>
  <commentList>
    <comment ref="E1" authorId="0" shapeId="0" xr:uid="{00000000-0006-0000-0700-000001000000}">
      <text>
        <r>
          <rPr>
            <b/>
            <sz val="14"/>
            <color indexed="10"/>
            <rFont val="ＭＳ Ｐゴシック"/>
            <family val="3"/>
            <charset val="128"/>
          </rPr>
          <t>代表者氏名の横には実印を押印してください。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k001173</author>
  </authors>
  <commentList>
    <comment ref="E1" authorId="0" shapeId="0" xr:uid="{00000000-0006-0000-0800-000001000000}">
      <text>
        <r>
          <rPr>
            <b/>
            <u/>
            <sz val="14"/>
            <color indexed="10"/>
            <rFont val="ＭＳ Ｐゴシック"/>
            <family val="3"/>
            <charset val="128"/>
          </rPr>
          <t>八代市郡内の業者のみご提出ください</t>
        </r>
        <r>
          <rPr>
            <b/>
            <sz val="14"/>
            <color indexed="10"/>
            <rFont val="ＭＳ Ｐゴシック"/>
            <family val="3"/>
            <charset val="128"/>
          </rPr>
          <t>。押印をお願いします。</t>
        </r>
      </text>
    </comment>
  </commentList>
</comments>
</file>

<file path=xl/sharedStrings.xml><?xml version="1.0" encoding="utf-8"?>
<sst xmlns="http://schemas.openxmlformats.org/spreadsheetml/2006/main" count="805" uniqueCount="479">
  <si>
    <t>商号又は名称</t>
    <rPh sb="0" eb="2">
      <t>ショウゴウ</t>
    </rPh>
    <rPh sb="2" eb="3">
      <t>マタ</t>
    </rPh>
    <rPh sb="4" eb="6">
      <t>メイショウ</t>
    </rPh>
    <phoneticPr fontId="2"/>
  </si>
  <si>
    <t>申請書作成入力シート</t>
    <rPh sb="0" eb="2">
      <t>シンセイ</t>
    </rPh>
    <rPh sb="2" eb="3">
      <t>ショ</t>
    </rPh>
    <rPh sb="3" eb="5">
      <t>サクセイ</t>
    </rPh>
    <rPh sb="5" eb="7">
      <t>ニュウリョク</t>
    </rPh>
    <phoneticPr fontId="2"/>
  </si>
  <si>
    <t>県　名</t>
    <rPh sb="0" eb="1">
      <t>ケン</t>
    </rPh>
    <rPh sb="2" eb="3">
      <t>メイ</t>
    </rPh>
    <phoneticPr fontId="2"/>
  </si>
  <si>
    <t>入　力　項　目</t>
    <rPh sb="0" eb="1">
      <t>イリ</t>
    </rPh>
    <rPh sb="2" eb="3">
      <t>チカラ</t>
    </rPh>
    <rPh sb="4" eb="5">
      <t>コウ</t>
    </rPh>
    <rPh sb="6" eb="7">
      <t>メ</t>
    </rPh>
    <phoneticPr fontId="2"/>
  </si>
  <si>
    <t>市　町　村　以　下　の　住　所</t>
    <rPh sb="0" eb="1">
      <t>シ</t>
    </rPh>
    <rPh sb="2" eb="3">
      <t>マチ</t>
    </rPh>
    <rPh sb="4" eb="5">
      <t>ムラ</t>
    </rPh>
    <rPh sb="6" eb="7">
      <t>イ</t>
    </rPh>
    <rPh sb="8" eb="9">
      <t>シタ</t>
    </rPh>
    <rPh sb="12" eb="13">
      <t>ジュウ</t>
    </rPh>
    <rPh sb="14" eb="15">
      <t>ショ</t>
    </rPh>
    <phoneticPr fontId="2"/>
  </si>
  <si>
    <t>市　町　村　以　下　の住　所</t>
    <rPh sb="0" eb="1">
      <t>シ</t>
    </rPh>
    <rPh sb="2" eb="3">
      <t>マチ</t>
    </rPh>
    <rPh sb="4" eb="5">
      <t>ムラ</t>
    </rPh>
    <rPh sb="6" eb="7">
      <t>イ</t>
    </rPh>
    <rPh sb="8" eb="9">
      <t>シタ</t>
    </rPh>
    <rPh sb="11" eb="12">
      <t>ジュウ</t>
    </rPh>
    <rPh sb="13" eb="14">
      <t>ショ</t>
    </rPh>
    <phoneticPr fontId="2"/>
  </si>
  <si>
    <t>生年月日</t>
    <rPh sb="0" eb="2">
      <t>セイネン</t>
    </rPh>
    <rPh sb="2" eb="4">
      <t>ガッピ</t>
    </rPh>
    <phoneticPr fontId="2"/>
  </si>
  <si>
    <t>一級土木施工管理技士</t>
    <rPh sb="0" eb="2">
      <t>イッキュウ</t>
    </rPh>
    <rPh sb="2" eb="4">
      <t>ドボク</t>
    </rPh>
    <rPh sb="4" eb="6">
      <t>セコウ</t>
    </rPh>
    <rPh sb="6" eb="8">
      <t>カンリ</t>
    </rPh>
    <rPh sb="8" eb="10">
      <t>ギシ</t>
    </rPh>
    <phoneticPr fontId="2"/>
  </si>
  <si>
    <t>申請</t>
    <rPh sb="0" eb="2">
      <t>シンセイ</t>
    </rPh>
    <phoneticPr fontId="2"/>
  </si>
  <si>
    <t>○</t>
    <phoneticPr fontId="2"/>
  </si>
  <si>
    <t>本社（店）</t>
    <rPh sb="0" eb="2">
      <t>ホンシャ</t>
    </rPh>
    <rPh sb="3" eb="4">
      <t>テン</t>
    </rPh>
    <phoneticPr fontId="2"/>
  </si>
  <si>
    <t>土地家屋調査士</t>
    <rPh sb="0" eb="2">
      <t>トチ</t>
    </rPh>
    <rPh sb="2" eb="4">
      <t>カオク</t>
    </rPh>
    <rPh sb="4" eb="7">
      <t>チョウサシ</t>
    </rPh>
    <phoneticPr fontId="2"/>
  </si>
  <si>
    <t>司法書士</t>
    <rPh sb="0" eb="2">
      <t>シホウ</t>
    </rPh>
    <rPh sb="2" eb="4">
      <t>ショシ</t>
    </rPh>
    <phoneticPr fontId="2"/>
  </si>
  <si>
    <t>不動産鑑定業者</t>
    <rPh sb="0" eb="3">
      <t>フドウサン</t>
    </rPh>
    <rPh sb="3" eb="5">
      <t>カンテイ</t>
    </rPh>
    <rPh sb="5" eb="7">
      <t>ギョウシャ</t>
    </rPh>
    <phoneticPr fontId="2"/>
  </si>
  <si>
    <t>私は下記の者を代理人と定め、次の権限を委任します。</t>
  </si>
  <si>
    <t>委任者</t>
  </si>
  <si>
    <t>所在地</t>
    <rPh sb="0" eb="3">
      <t>ショザイチ</t>
    </rPh>
    <phoneticPr fontId="2"/>
  </si>
  <si>
    <t>委任事項　　</t>
    <phoneticPr fontId="2"/>
  </si>
  <si>
    <t>委任期間</t>
    <phoneticPr fontId="2"/>
  </si>
  <si>
    <t>受任者</t>
    <phoneticPr fontId="2"/>
  </si>
  <si>
    <t>役職及び氏名</t>
    <rPh sb="0" eb="2">
      <t>ヤクショク</t>
    </rPh>
    <rPh sb="2" eb="3">
      <t>オヨ</t>
    </rPh>
    <rPh sb="4" eb="6">
      <t>シメイ</t>
    </rPh>
    <phoneticPr fontId="2"/>
  </si>
  <si>
    <t>　　　　　</t>
  </si>
  <si>
    <t>使用印</t>
    <rPh sb="0" eb="2">
      <t>シヨウ</t>
    </rPh>
    <rPh sb="2" eb="3">
      <t>イン</t>
    </rPh>
    <phoneticPr fontId="2"/>
  </si>
  <si>
    <t>住所</t>
    <rPh sb="0" eb="2">
      <t>ジュウショ</t>
    </rPh>
    <phoneticPr fontId="2"/>
  </si>
  <si>
    <t>入札及び見積に参加し、契約の締結をするため、上記の印鑑を使用します。</t>
    <rPh sb="2" eb="3">
      <t>オヨ</t>
    </rPh>
    <phoneticPr fontId="2"/>
  </si>
  <si>
    <t>代表者役職
及び氏名</t>
    <rPh sb="0" eb="3">
      <t>ダイヒョウシャ</t>
    </rPh>
    <rPh sb="3" eb="5">
      <t>ヤクショク</t>
    </rPh>
    <rPh sb="6" eb="7">
      <t>オヨ</t>
    </rPh>
    <rPh sb="8" eb="10">
      <t>シメイ</t>
    </rPh>
    <phoneticPr fontId="2"/>
  </si>
  <si>
    <t>使　用　印　鑑　届</t>
    <rPh sb="0" eb="1">
      <t>ツカ</t>
    </rPh>
    <rPh sb="2" eb="3">
      <t>ヨウ</t>
    </rPh>
    <rPh sb="4" eb="5">
      <t>イン</t>
    </rPh>
    <rPh sb="6" eb="7">
      <t>カガミ</t>
    </rPh>
    <rPh sb="8" eb="9">
      <t>トドケ</t>
    </rPh>
    <phoneticPr fontId="2"/>
  </si>
  <si>
    <t>希望の有無</t>
    <rPh sb="0" eb="2">
      <t>キボウ</t>
    </rPh>
    <rPh sb="3" eb="5">
      <t>ウム</t>
    </rPh>
    <phoneticPr fontId="2"/>
  </si>
  <si>
    <t>・支社（店）等に入札・契約等の権限を委任する場合は、支社（店）等の代表者の印鑑を使用印としてください。（届出者は本社（店）代表者になります。）</t>
    <rPh sb="13" eb="14">
      <t>トウ</t>
    </rPh>
    <phoneticPr fontId="2"/>
  </si>
  <si>
    <t>・実印以外の印鑑でも構いませんが、必ず代表者の印鑑（私印でも可）をご使用ください。会社印は使用できません。</t>
    <rPh sb="1" eb="3">
      <t>ジツイン</t>
    </rPh>
    <rPh sb="3" eb="5">
      <t>イガイ</t>
    </rPh>
    <rPh sb="6" eb="8">
      <t>インカン</t>
    </rPh>
    <rPh sb="10" eb="11">
      <t>カマ</t>
    </rPh>
    <rPh sb="23" eb="25">
      <t>インカン</t>
    </rPh>
    <phoneticPr fontId="2"/>
  </si>
  <si>
    <t>○○太郎</t>
    <rPh sb="2" eb="4">
      <t>タロウ</t>
    </rPh>
    <phoneticPr fontId="2"/>
  </si>
  <si>
    <t>№</t>
  </si>
  <si>
    <t>委　　　任　　　状</t>
    <phoneticPr fontId="2"/>
  </si>
  <si>
    <t>所在地</t>
    <phoneticPr fontId="2"/>
  </si>
  <si>
    <t>商号又は名称　</t>
    <phoneticPr fontId="2"/>
  </si>
  <si>
    <t>１．入札、見積及び契約締結に関する件</t>
    <phoneticPr fontId="2"/>
  </si>
  <si>
    <t>・ゴム等の変形しやすい材質の印鑑や、同じ印影のものが量販されているような印鑑は避けてください。</t>
    <phoneticPr fontId="2"/>
  </si>
  <si>
    <t>氏名</t>
    <rPh sb="0" eb="2">
      <t>シメイ</t>
    </rPh>
    <phoneticPr fontId="2"/>
  </si>
  <si>
    <t>一級建築士</t>
    <rPh sb="0" eb="2">
      <t>イッキュウ</t>
    </rPh>
    <rPh sb="2" eb="5">
      <t>ケンチクシ</t>
    </rPh>
    <phoneticPr fontId="2"/>
  </si>
  <si>
    <t>二級建築士</t>
    <rPh sb="0" eb="2">
      <t>ニキュウ</t>
    </rPh>
    <rPh sb="2" eb="5">
      <t>ケンチクシ</t>
    </rPh>
    <phoneticPr fontId="2"/>
  </si>
  <si>
    <t>建築設備士</t>
    <rPh sb="0" eb="2">
      <t>ケンチク</t>
    </rPh>
    <rPh sb="2" eb="4">
      <t>セツビ</t>
    </rPh>
    <rPh sb="4" eb="5">
      <t>シ</t>
    </rPh>
    <phoneticPr fontId="2"/>
  </si>
  <si>
    <t>測量士</t>
    <rPh sb="0" eb="3">
      <t>ソクリョウシ</t>
    </rPh>
    <phoneticPr fontId="2"/>
  </si>
  <si>
    <t>測量士補</t>
    <rPh sb="0" eb="3">
      <t>ソクリョウシ</t>
    </rPh>
    <rPh sb="3" eb="4">
      <t>ホ</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</si>
  <si>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</si>
  <si>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</si>
  <si>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ＲＣＣＭ（港湾及び空港）</t>
    <rPh sb="5" eb="7">
      <t>コウワン</t>
    </rPh>
    <rPh sb="7" eb="8">
      <t>オヨ</t>
    </rPh>
    <rPh sb="9" eb="11">
      <t>クウコウ</t>
    </rPh>
    <phoneticPr fontId="2"/>
  </si>
  <si>
    <t>ＲＣＣＭ（電力土木）</t>
    <rPh sb="5" eb="7">
      <t>デンリョク</t>
    </rPh>
    <rPh sb="7" eb="9">
      <t>ドボク</t>
    </rPh>
    <phoneticPr fontId="2"/>
  </si>
  <si>
    <t>ＲＣＣＭ（道路）</t>
    <rPh sb="5" eb="7">
      <t>ドウロ</t>
    </rPh>
    <phoneticPr fontId="2"/>
  </si>
  <si>
    <t>ＲＣＣＭ（鉄道）</t>
    <rPh sb="5" eb="7">
      <t>テツドウ</t>
    </rPh>
    <phoneticPr fontId="2"/>
  </si>
  <si>
    <t>ＲＣＣＭ（建設機械）</t>
    <rPh sb="5" eb="7">
      <t>ケンセツ</t>
    </rPh>
    <rPh sb="7" eb="9">
      <t>キカイ</t>
    </rPh>
    <phoneticPr fontId="2"/>
  </si>
  <si>
    <t>地質調査技士</t>
    <rPh sb="0" eb="2">
      <t>チシツ</t>
    </rPh>
    <rPh sb="2" eb="4">
      <t>チョウサ</t>
    </rPh>
    <rPh sb="4" eb="6">
      <t>ギシ</t>
    </rPh>
    <phoneticPr fontId="2"/>
  </si>
  <si>
    <t>土地区画整理士</t>
    <rPh sb="0" eb="2">
      <t>トチ</t>
    </rPh>
    <rPh sb="2" eb="4">
      <t>クカク</t>
    </rPh>
    <rPh sb="4" eb="6">
      <t>セイリ</t>
    </rPh>
    <rPh sb="6" eb="7">
      <t>シ</t>
    </rPh>
    <phoneticPr fontId="2"/>
  </si>
  <si>
    <t>建設コンサルタント業務実務経験者</t>
    <rPh sb="0" eb="2">
      <t>ケンセツ</t>
    </rPh>
    <rPh sb="9" eb="11">
      <t>ギョウム</t>
    </rPh>
    <rPh sb="11" eb="13">
      <t>ジツム</t>
    </rPh>
    <rPh sb="13" eb="15">
      <t>ケイケン</t>
    </rPh>
    <rPh sb="15" eb="16">
      <t>シャ</t>
    </rPh>
    <phoneticPr fontId="2"/>
  </si>
  <si>
    <t>用地調査等業務実務経験者</t>
    <rPh sb="0" eb="2">
      <t>ヨウチ</t>
    </rPh>
    <rPh sb="2" eb="5">
      <t>チョウサトウ</t>
    </rPh>
    <rPh sb="5" eb="7">
      <t>ギョウム</t>
    </rPh>
    <rPh sb="7" eb="9">
      <t>ジツム</t>
    </rPh>
    <rPh sb="9" eb="11">
      <t>ケイケン</t>
    </rPh>
    <rPh sb="11" eb="12">
      <t>シャ</t>
    </rPh>
    <phoneticPr fontId="2"/>
  </si>
  <si>
    <t>○高校○科・実務20年</t>
    <rPh sb="1" eb="3">
      <t>コウコウ</t>
    </rPh>
    <rPh sb="4" eb="5">
      <t>カ</t>
    </rPh>
    <rPh sb="6" eb="8">
      <t>ジツム</t>
    </rPh>
    <rPh sb="10" eb="11">
      <t>ネン</t>
    </rPh>
    <phoneticPr fontId="2"/>
  </si>
  <si>
    <t>太田郷</t>
    <rPh sb="0" eb="3">
      <t>オオタゴウ</t>
    </rPh>
    <phoneticPr fontId="2"/>
  </si>
  <si>
    <t>代陽</t>
    <rPh sb="0" eb="1">
      <t>タイ</t>
    </rPh>
    <rPh sb="1" eb="2">
      <t>ヨウ</t>
    </rPh>
    <phoneticPr fontId="2"/>
  </si>
  <si>
    <t>八代</t>
    <rPh sb="0" eb="2">
      <t>ヤツシロ</t>
    </rPh>
    <phoneticPr fontId="2"/>
  </si>
  <si>
    <t>植柳</t>
    <rPh sb="0" eb="2">
      <t>ウヤナギ</t>
    </rPh>
    <phoneticPr fontId="2"/>
  </si>
  <si>
    <t>麦島</t>
    <rPh sb="0" eb="2">
      <t>ムギシマ</t>
    </rPh>
    <phoneticPr fontId="2"/>
  </si>
  <si>
    <t>松高</t>
    <rPh sb="0" eb="2">
      <t>マツタカ</t>
    </rPh>
    <phoneticPr fontId="2"/>
  </si>
  <si>
    <t>八千把</t>
    <rPh sb="0" eb="1">
      <t>ヤ</t>
    </rPh>
    <rPh sb="1" eb="2">
      <t>チ</t>
    </rPh>
    <rPh sb="2" eb="3">
      <t>ワ</t>
    </rPh>
    <phoneticPr fontId="2"/>
  </si>
  <si>
    <t>高田</t>
    <rPh sb="0" eb="2">
      <t>コウダ</t>
    </rPh>
    <phoneticPr fontId="2"/>
  </si>
  <si>
    <t>金剛</t>
    <rPh sb="0" eb="2">
      <t>コンゴウ</t>
    </rPh>
    <phoneticPr fontId="2"/>
  </si>
  <si>
    <t>郡築</t>
    <rPh sb="0" eb="2">
      <t>グンチク</t>
    </rPh>
    <phoneticPr fontId="2"/>
  </si>
  <si>
    <t>宮地</t>
    <rPh sb="0" eb="2">
      <t>ミヤジ</t>
    </rPh>
    <phoneticPr fontId="2"/>
  </si>
  <si>
    <t>日奈久</t>
    <rPh sb="0" eb="3">
      <t>ヒナグ</t>
    </rPh>
    <phoneticPr fontId="2"/>
  </si>
  <si>
    <t>昭和</t>
    <rPh sb="0" eb="2">
      <t>ショウワ</t>
    </rPh>
    <phoneticPr fontId="2"/>
  </si>
  <si>
    <t>二見</t>
    <rPh sb="0" eb="2">
      <t>フタミ</t>
    </rPh>
    <phoneticPr fontId="2"/>
  </si>
  <si>
    <t>坂本</t>
    <rPh sb="0" eb="2">
      <t>サカモト</t>
    </rPh>
    <phoneticPr fontId="2"/>
  </si>
  <si>
    <t>千丁</t>
    <rPh sb="0" eb="2">
      <t>センチョウ</t>
    </rPh>
    <phoneticPr fontId="2"/>
  </si>
  <si>
    <t>鏡</t>
    <rPh sb="0" eb="1">
      <t>カガミ</t>
    </rPh>
    <phoneticPr fontId="2"/>
  </si>
  <si>
    <t>東陽</t>
    <rPh sb="0" eb="2">
      <t>トウヨウ</t>
    </rPh>
    <phoneticPr fontId="2"/>
  </si>
  <si>
    <t>龍峯</t>
    <rPh sb="0" eb="1">
      <t>リュウ</t>
    </rPh>
    <rPh sb="1" eb="2">
      <t>ホウ</t>
    </rPh>
    <phoneticPr fontId="2"/>
  </si>
  <si>
    <r>
      <t>（</t>
    </r>
    <r>
      <rPr>
        <b/>
        <u/>
        <sz val="8"/>
        <rFont val="ＭＳ Ｐ明朝"/>
        <family val="1"/>
        <charset val="128"/>
      </rPr>
      <t>会社の実印</t>
    </r>
    <r>
      <rPr>
        <sz val="8"/>
        <rFont val="ＭＳ Ｐ明朝"/>
        <family val="1"/>
        <charset val="128"/>
      </rPr>
      <t>を押すこと。）</t>
    </r>
    <rPh sb="1" eb="3">
      <t>カイシャ</t>
    </rPh>
    <rPh sb="4" eb="6">
      <t>ジツイン</t>
    </rPh>
    <rPh sb="7" eb="8">
      <t>オ</t>
    </rPh>
    <phoneticPr fontId="2"/>
  </si>
  <si>
    <t>委託様式①</t>
    <rPh sb="0" eb="2">
      <t>イタク</t>
    </rPh>
    <rPh sb="2" eb="4">
      <t>ヨウシキ</t>
    </rPh>
    <phoneticPr fontId="2"/>
  </si>
  <si>
    <t>ＪＲ工事管理者（在来線）</t>
    <rPh sb="2" eb="4">
      <t>コウジ</t>
    </rPh>
    <rPh sb="4" eb="7">
      <t>カンリシャ</t>
    </rPh>
    <rPh sb="8" eb="11">
      <t>ザイライセン</t>
    </rPh>
    <phoneticPr fontId="2"/>
  </si>
  <si>
    <t>その他の資格</t>
    <rPh sb="2" eb="3">
      <t>タ</t>
    </rPh>
    <rPh sb="4" eb="6">
      <t>シカク</t>
    </rPh>
    <phoneticPr fontId="4"/>
  </si>
  <si>
    <r>
      <rPr>
        <b/>
        <i/>
        <sz val="8"/>
        <color indexed="56"/>
        <rFont val="ＭＳ Ｐゴシック"/>
        <family val="3"/>
        <charset val="128"/>
      </rPr>
      <t>※</t>
    </r>
    <r>
      <rPr>
        <b/>
        <i/>
        <sz val="9"/>
        <color indexed="56"/>
        <rFont val="ＭＳ Ｐゴシック"/>
        <family val="3"/>
        <charset val="128"/>
      </rPr>
      <t xml:space="preserve">
</t>
    </r>
    <r>
      <rPr>
        <b/>
        <i/>
        <sz val="14"/>
        <color indexed="56"/>
        <rFont val="ＭＳ Ｐゴシック"/>
        <family val="3"/>
        <charset val="128"/>
      </rPr>
      <t>入力例</t>
    </r>
    <rPh sb="2" eb="4">
      <t>ニュウリョク</t>
    </rPh>
    <rPh sb="4" eb="5">
      <t>レイ</t>
    </rPh>
    <phoneticPr fontId="2"/>
  </si>
  <si>
    <t>○</t>
    <phoneticPr fontId="2"/>
  </si>
  <si>
    <t>○</t>
  </si>
  <si>
    <t>共通様式②</t>
    <rPh sb="0" eb="2">
      <t>キョウツウ</t>
    </rPh>
    <rPh sb="2" eb="4">
      <t>ヨウシキ</t>
    </rPh>
    <phoneticPr fontId="2"/>
  </si>
  <si>
    <t>共通様式③</t>
    <rPh sb="0" eb="2">
      <t>キョウツウ</t>
    </rPh>
    <rPh sb="2" eb="4">
      <t>ヨウシキ</t>
    </rPh>
    <phoneticPr fontId="2"/>
  </si>
  <si>
    <t>商号
・
名称</t>
    <rPh sb="0" eb="2">
      <t>ショウゴウ</t>
    </rPh>
    <rPh sb="5" eb="7">
      <t>メイショウ</t>
    </rPh>
    <phoneticPr fontId="2"/>
  </si>
  <si>
    <t>フリガナ</t>
  </si>
  <si>
    <t>技術者氏名</t>
    <rPh sb="0" eb="3">
      <t>ギジュツシャ</t>
    </rPh>
    <rPh sb="3" eb="5">
      <t>シメイ</t>
    </rPh>
    <phoneticPr fontId="2"/>
  </si>
  <si>
    <t>最終学歴
・
実務年数</t>
    <rPh sb="0" eb="2">
      <t>サイシュウ</t>
    </rPh>
    <rPh sb="2" eb="4">
      <t>ガクレキ</t>
    </rPh>
    <rPh sb="7" eb="9">
      <t>ジツム</t>
    </rPh>
    <rPh sb="9" eb="11">
      <t>ネンスウ</t>
    </rPh>
    <phoneticPr fontId="2"/>
  </si>
  <si>
    <t xml:space="preserve">《注意事項》
</t>
    <rPh sb="1" eb="3">
      <t>チュウイ</t>
    </rPh>
    <rPh sb="3" eb="5">
      <t>ジコウ</t>
    </rPh>
    <phoneticPr fontId="2"/>
  </si>
  <si>
    <t>建築CPDの
総単位数</t>
    <rPh sb="0" eb="2">
      <t>ケンチク</t>
    </rPh>
    <rPh sb="7" eb="8">
      <t>ソウ</t>
    </rPh>
    <rPh sb="8" eb="11">
      <t>タンイスウ</t>
    </rPh>
    <phoneticPr fontId="2"/>
  </si>
  <si>
    <t>０１　申請事業所区分</t>
    <rPh sb="3" eb="5">
      <t>シンセイ</t>
    </rPh>
    <rPh sb="5" eb="8">
      <t>ジギョウショ</t>
    </rPh>
    <rPh sb="8" eb="10">
      <t>クブン</t>
    </rPh>
    <phoneticPr fontId="2"/>
  </si>
  <si>
    <t>耐震診断講習会受講者</t>
    <rPh sb="0" eb="2">
      <t>タイシン</t>
    </rPh>
    <rPh sb="2" eb="4">
      <t>シンダン</t>
    </rPh>
    <rPh sb="4" eb="7">
      <t>コウシュウカイ</t>
    </rPh>
    <rPh sb="7" eb="10">
      <t>ジュコウシャ</t>
    </rPh>
    <phoneticPr fontId="2"/>
  </si>
  <si>
    <t>建築士</t>
    <rPh sb="0" eb="3">
      <t>ケンチクシ</t>
    </rPh>
    <phoneticPr fontId="2"/>
  </si>
  <si>
    <t>土木施工
管理技士</t>
    <rPh sb="0" eb="2">
      <t>ドボク</t>
    </rPh>
    <rPh sb="2" eb="3">
      <t>セ</t>
    </rPh>
    <rPh sb="3" eb="4">
      <t>コウ</t>
    </rPh>
    <rPh sb="5" eb="7">
      <t>カンリ</t>
    </rPh>
    <rPh sb="7" eb="9">
      <t>ギシ</t>
    </rPh>
    <phoneticPr fontId="2"/>
  </si>
  <si>
    <t>二級土木施工管理技士</t>
    <rPh sb="0" eb="1">
      <t>ニ</t>
    </rPh>
    <rPh sb="1" eb="2">
      <t>キュウ</t>
    </rPh>
    <rPh sb="2" eb="4">
      <t>ドボク</t>
    </rPh>
    <rPh sb="4" eb="6">
      <t>セコウ</t>
    </rPh>
    <rPh sb="6" eb="8">
      <t>カンリ</t>
    </rPh>
    <rPh sb="8" eb="10">
      <t>ギシ</t>
    </rPh>
    <phoneticPr fontId="2"/>
  </si>
  <si>
    <t>測量士等</t>
    <rPh sb="0" eb="3">
      <t>ソクリョウシ</t>
    </rPh>
    <rPh sb="3" eb="4">
      <t>トウ</t>
    </rPh>
    <phoneticPr fontId="2"/>
  </si>
  <si>
    <t>技術士</t>
    <rPh sb="0" eb="3">
      <t>ギジュツシ</t>
    </rPh>
    <phoneticPr fontId="2"/>
  </si>
  <si>
    <t>機械部門</t>
    <rPh sb="0" eb="2">
      <t>キカイ</t>
    </rPh>
    <rPh sb="2" eb="4">
      <t>ブモン</t>
    </rPh>
    <phoneticPr fontId="2"/>
  </si>
  <si>
    <t>電気・電子部門</t>
    <rPh sb="0" eb="2">
      <t>デンキ</t>
    </rPh>
    <rPh sb="3" eb="5">
      <t>デンシ</t>
    </rPh>
    <rPh sb="5" eb="7">
      <t>ブモン</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</si>
  <si>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</si>
  <si>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</si>
  <si>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都市及び地方計画</t>
    <rPh sb="0" eb="2">
      <t>トシ</t>
    </rPh>
    <rPh sb="2" eb="3">
      <t>オヨ</t>
    </rPh>
    <rPh sb="4" eb="6">
      <t>チホウ</t>
    </rPh>
    <rPh sb="6" eb="8">
      <t>ケイカク</t>
    </rPh>
    <phoneticPr fontId="2"/>
  </si>
  <si>
    <t>電力土木</t>
    <rPh sb="0" eb="2">
      <t>デンリョク</t>
    </rPh>
    <rPh sb="2" eb="4">
      <t>ドボク</t>
    </rPh>
    <phoneticPr fontId="2"/>
  </si>
  <si>
    <t>道路</t>
    <rPh sb="0" eb="2">
      <t>ドウロ</t>
    </rPh>
    <phoneticPr fontId="2"/>
  </si>
  <si>
    <t>鉄道</t>
    <rPh sb="0" eb="2">
      <t>テツドウ</t>
    </rPh>
    <phoneticPr fontId="2"/>
  </si>
  <si>
    <t>トンネル</t>
    <phoneticPr fontId="2"/>
  </si>
  <si>
    <t>施工計画、施工設備及び積算</t>
    <rPh sb="0" eb="2">
      <t>セコウ</t>
    </rPh>
    <rPh sb="2" eb="4">
      <t>ケイカク</t>
    </rPh>
    <rPh sb="5" eb="7">
      <t>セコウ</t>
    </rPh>
    <rPh sb="7" eb="9">
      <t>セツビ</t>
    </rPh>
    <rPh sb="9" eb="10">
      <t>オヨ</t>
    </rPh>
    <rPh sb="11" eb="13">
      <t>セキサン</t>
    </rPh>
    <phoneticPr fontId="2"/>
  </si>
  <si>
    <t>下水道</t>
    <rPh sb="0" eb="3">
      <t>ゲスイドウ</t>
    </rPh>
    <phoneticPr fontId="2"/>
  </si>
  <si>
    <t>農業部門</t>
    <rPh sb="0" eb="2">
      <t>ノウギョウ</t>
    </rPh>
    <rPh sb="2" eb="4">
      <t>ブモン</t>
    </rPh>
    <phoneticPr fontId="2"/>
  </si>
  <si>
    <t>衛生工学部門</t>
    <rPh sb="0" eb="2">
      <t>エイセイ</t>
    </rPh>
    <rPh sb="2" eb="4">
      <t>コウガク</t>
    </rPh>
    <rPh sb="4" eb="6">
      <t>ブモン</t>
    </rPh>
    <phoneticPr fontId="2"/>
  </si>
  <si>
    <t>水産部門</t>
    <rPh sb="0" eb="2">
      <t>スイサン</t>
    </rPh>
    <rPh sb="2" eb="4">
      <t>ブモン</t>
    </rPh>
    <phoneticPr fontId="2"/>
  </si>
  <si>
    <t>建設部門</t>
    <rPh sb="0" eb="2">
      <t>ケンセツ</t>
    </rPh>
    <rPh sb="2" eb="4">
      <t>ブモン</t>
    </rPh>
    <phoneticPr fontId="2"/>
  </si>
  <si>
    <t>港湾及び空港</t>
    <rPh sb="0" eb="2">
      <t>コウワン</t>
    </rPh>
    <rPh sb="2" eb="3">
      <t>オヨ</t>
    </rPh>
    <rPh sb="4" eb="6">
      <t>クウコウ</t>
    </rPh>
    <phoneticPr fontId="2"/>
  </si>
  <si>
    <t>上下水道部門</t>
    <rPh sb="0" eb="2">
      <t>ジョウゲ</t>
    </rPh>
    <rPh sb="2" eb="4">
      <t>スイドウ</t>
    </rPh>
    <rPh sb="4" eb="6">
      <t>ブモン</t>
    </rPh>
    <phoneticPr fontId="2"/>
  </si>
  <si>
    <t>上水道及び工業用水道</t>
    <rPh sb="0" eb="3">
      <t>ジョウスイドウ</t>
    </rPh>
    <rPh sb="3" eb="4">
      <t>オヨ</t>
    </rPh>
    <rPh sb="5" eb="7">
      <t>コウギョウ</t>
    </rPh>
    <rPh sb="7" eb="8">
      <t>ヨウ</t>
    </rPh>
    <rPh sb="8" eb="10">
      <t>スイドウ</t>
    </rPh>
    <phoneticPr fontId="2"/>
  </si>
  <si>
    <t>森林部門</t>
    <rPh sb="0" eb="2">
      <t>シンリン</t>
    </rPh>
    <rPh sb="2" eb="4">
      <t>ブモン</t>
    </rPh>
    <phoneticPr fontId="2"/>
  </si>
  <si>
    <t>不動産
鑑定等</t>
    <rPh sb="0" eb="3">
      <t>フドウサン</t>
    </rPh>
    <rPh sb="4" eb="6">
      <t>カンテイ</t>
    </rPh>
    <rPh sb="6" eb="7">
      <t>トウ</t>
    </rPh>
    <phoneticPr fontId="2"/>
  </si>
  <si>
    <r>
      <t>R</t>
    </r>
    <r>
      <rPr>
        <sz val="11"/>
        <rFont val="ＭＳ Ｐゴシック"/>
        <family val="3"/>
        <charset val="128"/>
      </rPr>
      <t>CCM</t>
    </r>
    <phoneticPr fontId="2"/>
  </si>
  <si>
    <t>河川、砂防及び海岸・海洋部門</t>
    <rPh sb="0" eb="2">
      <t>カセン</t>
    </rPh>
    <rPh sb="3" eb="5">
      <t>サボウ</t>
    </rPh>
    <rPh sb="5" eb="6">
      <t>オヨ</t>
    </rPh>
    <rPh sb="7" eb="9">
      <t>カイガン</t>
    </rPh>
    <rPh sb="10" eb="12">
      <t>カイヨウ</t>
    </rPh>
    <rPh sb="12" eb="14">
      <t>ブモン</t>
    </rPh>
    <phoneticPr fontId="2"/>
  </si>
  <si>
    <t>港湾及び空港部門</t>
    <rPh sb="0" eb="2">
      <t>コウワン</t>
    </rPh>
    <rPh sb="2" eb="3">
      <t>オヨ</t>
    </rPh>
    <rPh sb="4" eb="6">
      <t>クウコウ</t>
    </rPh>
    <rPh sb="6" eb="8">
      <t>ブモン</t>
    </rPh>
    <phoneticPr fontId="2"/>
  </si>
  <si>
    <t>電力土木部門</t>
    <rPh sb="0" eb="2">
      <t>デンリョク</t>
    </rPh>
    <rPh sb="2" eb="4">
      <t>ドボク</t>
    </rPh>
    <rPh sb="4" eb="6">
      <t>ブモン</t>
    </rPh>
    <phoneticPr fontId="2"/>
  </si>
  <si>
    <t>道路部門</t>
    <rPh sb="0" eb="2">
      <t>ドウロ</t>
    </rPh>
    <rPh sb="2" eb="4">
      <t>ブモン</t>
    </rPh>
    <phoneticPr fontId="2"/>
  </si>
  <si>
    <t>鉄道部門</t>
    <rPh sb="0" eb="2">
      <t>テツドウ</t>
    </rPh>
    <rPh sb="2" eb="4">
      <t>ブモン</t>
    </rPh>
    <phoneticPr fontId="2"/>
  </si>
  <si>
    <t>上水道及び工業用水道部門</t>
    <rPh sb="0" eb="3">
      <t>ジョウスイドウ</t>
    </rPh>
    <rPh sb="3" eb="4">
      <t>オヨ</t>
    </rPh>
    <rPh sb="5" eb="7">
      <t>コウギョウ</t>
    </rPh>
    <rPh sb="7" eb="9">
      <t>ヨウスイ</t>
    </rPh>
    <rPh sb="9" eb="10">
      <t>ドウ</t>
    </rPh>
    <rPh sb="10" eb="12">
      <t>ブモン</t>
    </rPh>
    <phoneticPr fontId="2"/>
  </si>
  <si>
    <t>下水道部門</t>
    <rPh sb="0" eb="3">
      <t>ゲスイドウ</t>
    </rPh>
    <rPh sb="3" eb="5">
      <t>ブモン</t>
    </rPh>
    <phoneticPr fontId="2"/>
  </si>
  <si>
    <t>農業土木部門</t>
    <rPh sb="0" eb="2">
      <t>ノウギョウ</t>
    </rPh>
    <rPh sb="2" eb="4">
      <t>ドボク</t>
    </rPh>
    <rPh sb="4" eb="6">
      <t>ブモン</t>
    </rPh>
    <phoneticPr fontId="2"/>
  </si>
  <si>
    <t>森林土木部門</t>
    <rPh sb="0" eb="2">
      <t>シンリン</t>
    </rPh>
    <rPh sb="2" eb="4">
      <t>ドボク</t>
    </rPh>
    <rPh sb="4" eb="6">
      <t>ブモン</t>
    </rPh>
    <phoneticPr fontId="2"/>
  </si>
  <si>
    <t>造園部門</t>
    <rPh sb="0" eb="2">
      <t>ゾウエン</t>
    </rPh>
    <rPh sb="2" eb="4">
      <t>ブモン</t>
    </rPh>
    <phoneticPr fontId="2"/>
  </si>
  <si>
    <t>都市計画及び地方計画部門</t>
    <rPh sb="0" eb="2">
      <t>トシ</t>
    </rPh>
    <rPh sb="2" eb="4">
      <t>ケイカク</t>
    </rPh>
    <rPh sb="4" eb="5">
      <t>オヨ</t>
    </rPh>
    <rPh sb="6" eb="8">
      <t>チホウ</t>
    </rPh>
    <rPh sb="8" eb="10">
      <t>ケイカク</t>
    </rPh>
    <rPh sb="10" eb="12">
      <t>ブモン</t>
    </rPh>
    <phoneticPr fontId="2"/>
  </si>
  <si>
    <t>地質部門</t>
    <rPh sb="0" eb="2">
      <t>チシツ</t>
    </rPh>
    <rPh sb="2" eb="4">
      <t>ブモン</t>
    </rPh>
    <phoneticPr fontId="2"/>
  </si>
  <si>
    <t>土質及び基礎部門</t>
    <rPh sb="0" eb="2">
      <t>ドシツ</t>
    </rPh>
    <rPh sb="2" eb="3">
      <t>オヨ</t>
    </rPh>
    <rPh sb="4" eb="6">
      <t>キソ</t>
    </rPh>
    <rPh sb="6" eb="8">
      <t>ブモン</t>
    </rPh>
    <phoneticPr fontId="2"/>
  </si>
  <si>
    <t>鋼構造及びコンクリート部門</t>
    <rPh sb="0" eb="1">
      <t>コウ</t>
    </rPh>
    <rPh sb="1" eb="3">
      <t>コウゾウ</t>
    </rPh>
    <rPh sb="3" eb="4">
      <t>オヨ</t>
    </rPh>
    <rPh sb="11" eb="13">
      <t>ブモン</t>
    </rPh>
    <phoneticPr fontId="2"/>
  </si>
  <si>
    <t>トンネル部門</t>
    <rPh sb="4" eb="6">
      <t>ブモン</t>
    </rPh>
    <phoneticPr fontId="2"/>
  </si>
  <si>
    <t>施工計画、施工設備及び積算部門</t>
    <rPh sb="0" eb="2">
      <t>セコウ</t>
    </rPh>
    <rPh sb="2" eb="4">
      <t>ケイカク</t>
    </rPh>
    <rPh sb="5" eb="7">
      <t>セコウ</t>
    </rPh>
    <rPh sb="7" eb="9">
      <t>セツビ</t>
    </rPh>
    <rPh sb="9" eb="10">
      <t>オヨ</t>
    </rPh>
    <rPh sb="11" eb="13">
      <t>セキサン</t>
    </rPh>
    <rPh sb="13" eb="15">
      <t>ブモン</t>
    </rPh>
    <phoneticPr fontId="2"/>
  </si>
  <si>
    <t>建設環境部門</t>
    <rPh sb="0" eb="2">
      <t>ケンセツ</t>
    </rPh>
    <rPh sb="2" eb="4">
      <t>カンキョウ</t>
    </rPh>
    <rPh sb="4" eb="6">
      <t>ブモン</t>
    </rPh>
    <phoneticPr fontId="2"/>
  </si>
  <si>
    <t>水産土木部門</t>
    <rPh sb="0" eb="2">
      <t>スイサン</t>
    </rPh>
    <rPh sb="2" eb="4">
      <t>ドボク</t>
    </rPh>
    <rPh sb="4" eb="6">
      <t>ブモン</t>
    </rPh>
    <phoneticPr fontId="2"/>
  </si>
  <si>
    <t>電気電子部門</t>
    <rPh sb="0" eb="2">
      <t>デンキ</t>
    </rPh>
    <rPh sb="2" eb="4">
      <t>デンシ</t>
    </rPh>
    <rPh sb="4" eb="6">
      <t>ブモン</t>
    </rPh>
    <phoneticPr fontId="2"/>
  </si>
  <si>
    <t>廃棄物部門</t>
    <rPh sb="0" eb="3">
      <t>ハイキブツ</t>
    </rPh>
    <rPh sb="3" eb="5">
      <t>ブモン</t>
    </rPh>
    <phoneticPr fontId="2"/>
  </si>
  <si>
    <t>建設情報部門</t>
    <rPh sb="0" eb="2">
      <t>ケンセツ</t>
    </rPh>
    <rPh sb="2" eb="4">
      <t>ジョウホウ</t>
    </rPh>
    <rPh sb="4" eb="6">
      <t>ブモン</t>
    </rPh>
    <phoneticPr fontId="2"/>
  </si>
  <si>
    <t>公共用地取得実務経験者</t>
    <rPh sb="0" eb="2">
      <t>コウキョウ</t>
    </rPh>
    <rPh sb="2" eb="4">
      <t>ヨウチ</t>
    </rPh>
    <rPh sb="4" eb="6">
      <t>シュトク</t>
    </rPh>
    <rPh sb="6" eb="8">
      <t>ジツム</t>
    </rPh>
    <rPh sb="8" eb="10">
      <t>ケイケン</t>
    </rPh>
    <rPh sb="10" eb="11">
      <t>シャ</t>
    </rPh>
    <phoneticPr fontId="2"/>
  </si>
  <si>
    <t>土地調査部門</t>
    <rPh sb="0" eb="2">
      <t>トチ</t>
    </rPh>
    <rPh sb="2" eb="4">
      <t>チョウサ</t>
    </rPh>
    <rPh sb="4" eb="6">
      <t>ブモン</t>
    </rPh>
    <phoneticPr fontId="2"/>
  </si>
  <si>
    <t>土地評価部門</t>
    <rPh sb="0" eb="2">
      <t>トチ</t>
    </rPh>
    <rPh sb="2" eb="4">
      <t>ヒョウカ</t>
    </rPh>
    <rPh sb="4" eb="6">
      <t>ブモン</t>
    </rPh>
    <phoneticPr fontId="2"/>
  </si>
  <si>
    <t>物件部門</t>
    <rPh sb="0" eb="2">
      <t>ブッケン</t>
    </rPh>
    <rPh sb="2" eb="4">
      <t>ブモン</t>
    </rPh>
    <phoneticPr fontId="2"/>
  </si>
  <si>
    <t>機械工作物部門</t>
    <rPh sb="0" eb="2">
      <t>キカイ</t>
    </rPh>
    <rPh sb="2" eb="5">
      <t>コウサクブツ</t>
    </rPh>
    <rPh sb="5" eb="7">
      <t>ブモン</t>
    </rPh>
    <phoneticPr fontId="2"/>
  </si>
  <si>
    <t>営業補償・特殊補償部門</t>
    <rPh sb="0" eb="2">
      <t>エイギョウ</t>
    </rPh>
    <rPh sb="2" eb="4">
      <t>ホショウ</t>
    </rPh>
    <rPh sb="5" eb="7">
      <t>トクシュ</t>
    </rPh>
    <rPh sb="7" eb="9">
      <t>ホショウ</t>
    </rPh>
    <rPh sb="9" eb="11">
      <t>ブモン</t>
    </rPh>
    <phoneticPr fontId="2"/>
  </si>
  <si>
    <t>事業損失部門</t>
    <rPh sb="0" eb="2">
      <t>ジギョウ</t>
    </rPh>
    <rPh sb="2" eb="4">
      <t>ソンシツ</t>
    </rPh>
    <rPh sb="4" eb="6">
      <t>ブモン</t>
    </rPh>
    <phoneticPr fontId="2"/>
  </si>
  <si>
    <t>補償関連部門</t>
    <rPh sb="0" eb="2">
      <t>ホショウ</t>
    </rPh>
    <rPh sb="2" eb="4">
      <t>カンレン</t>
    </rPh>
    <rPh sb="4" eb="6">
      <t>ブモン</t>
    </rPh>
    <phoneticPr fontId="2"/>
  </si>
  <si>
    <t>総合補償部門</t>
    <rPh sb="0" eb="2">
      <t>ソウゴウ</t>
    </rPh>
    <rPh sb="2" eb="4">
      <t>ホショウ</t>
    </rPh>
    <rPh sb="4" eb="6">
      <t>ブモン</t>
    </rPh>
    <phoneticPr fontId="2"/>
  </si>
  <si>
    <t>補償業務管理士</t>
    <rPh sb="0" eb="2">
      <t>ホショウ</t>
    </rPh>
    <rPh sb="2" eb="4">
      <t>ギョウム</t>
    </rPh>
    <rPh sb="4" eb="7">
      <t>カンリシ</t>
    </rPh>
    <phoneticPr fontId="2"/>
  </si>
  <si>
    <t>河川・砂防及び海岸・海洋</t>
    <rPh sb="0" eb="2">
      <t>カセン</t>
    </rPh>
    <rPh sb="3" eb="5">
      <t>サボウ</t>
    </rPh>
    <rPh sb="5" eb="6">
      <t>オヨ</t>
    </rPh>
    <rPh sb="7" eb="9">
      <t>カイガン</t>
    </rPh>
    <rPh sb="10" eb="12">
      <t>カイヨウ</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</si>
  <si>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</si>
  <si>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</si>
  <si>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</si>
  <si>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</si>
  <si>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</si>
  <si>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</si>
  <si>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施工計画・施工設備及び積算</t>
    <rPh sb="0" eb="2">
      <t>セコウ</t>
    </rPh>
    <rPh sb="2" eb="4">
      <t>ケイカク</t>
    </rPh>
    <rPh sb="5" eb="7">
      <t>セコウ</t>
    </rPh>
    <rPh sb="7" eb="9">
      <t>セツビ</t>
    </rPh>
    <rPh sb="9" eb="10">
      <t>オヨ</t>
    </rPh>
    <rPh sb="11" eb="13">
      <t>セキサン</t>
    </rPh>
    <phoneticPr fontId="2"/>
  </si>
  <si>
    <t>建設環境</t>
    <rPh sb="0" eb="2">
      <t>ケンセツ</t>
    </rPh>
    <rPh sb="2" eb="4">
      <t>カンキョウ</t>
    </rPh>
    <phoneticPr fontId="2"/>
  </si>
  <si>
    <t>機械</t>
    <rPh sb="0" eb="2">
      <t>キカイ</t>
    </rPh>
    <phoneticPr fontId="2"/>
  </si>
  <si>
    <t>電気電子</t>
    <rPh sb="0" eb="2">
      <t>デンキ</t>
    </rPh>
    <rPh sb="2" eb="4">
      <t>デンシ</t>
    </rPh>
    <phoneticPr fontId="2"/>
  </si>
  <si>
    <t>農業土木</t>
    <rPh sb="0" eb="2">
      <t>ノウギョウ</t>
    </rPh>
    <rPh sb="2" eb="4">
      <t>ドボク</t>
    </rPh>
    <phoneticPr fontId="2"/>
  </si>
  <si>
    <t>補償関係コンサルタント業務</t>
    <rPh sb="0" eb="2">
      <t>ホショウ</t>
    </rPh>
    <rPh sb="2" eb="4">
      <t>カンケイ</t>
    </rPh>
    <rPh sb="11" eb="13">
      <t>ギョウム</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</si>
  <si>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</si>
  <si>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</si>
  <si>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</si>
  <si>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</si>
  <si>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営業補償・特殊補償</t>
    <rPh sb="0" eb="2">
      <t>エイギョウ</t>
    </rPh>
    <rPh sb="2" eb="4">
      <t>ホショウ</t>
    </rPh>
    <rPh sb="5" eb="7">
      <t>トクシュ</t>
    </rPh>
    <rPh sb="7" eb="9">
      <t>ホショウ</t>
    </rPh>
    <phoneticPr fontId="2"/>
  </si>
  <si>
    <t>事業損失</t>
    <rPh sb="0" eb="2">
      <t>ジギョウ</t>
    </rPh>
    <rPh sb="2" eb="4">
      <t>ソンシツ</t>
    </rPh>
    <phoneticPr fontId="2"/>
  </si>
  <si>
    <t>補償関連</t>
    <rPh sb="0" eb="2">
      <t>ホショウ</t>
    </rPh>
    <rPh sb="2" eb="4">
      <t>カンレン</t>
    </rPh>
    <phoneticPr fontId="2"/>
  </si>
  <si>
    <t>希望</t>
    <rPh sb="0" eb="2">
      <t>キボウ</t>
    </rPh>
    <phoneticPr fontId="2"/>
  </si>
  <si>
    <t>登録</t>
    <rPh sb="0" eb="2">
      <t>トウロク</t>
    </rPh>
    <phoneticPr fontId="2"/>
  </si>
  <si>
    <r>
      <t>申請事業所区分</t>
    </r>
    <r>
      <rPr>
        <vertAlign val="superscript"/>
        <sz val="9"/>
        <rFont val="ＭＳ Ｐ明朝"/>
        <family val="1"/>
        <charset val="128"/>
      </rPr>
      <t>※1</t>
    </r>
    <rPh sb="0" eb="2">
      <t>シンセイ</t>
    </rPh>
    <rPh sb="2" eb="5">
      <t>ジギョウショ</t>
    </rPh>
    <rPh sb="5" eb="7">
      <t>クブン</t>
    </rPh>
    <phoneticPr fontId="2"/>
  </si>
  <si>
    <r>
      <t>本店・支店区分</t>
    </r>
    <r>
      <rPr>
        <vertAlign val="superscript"/>
        <sz val="9"/>
        <rFont val="ＭＳ Ｐ明朝"/>
        <family val="1"/>
        <charset val="128"/>
      </rPr>
      <t>※2</t>
    </r>
    <rPh sb="0" eb="2">
      <t>ホンテン</t>
    </rPh>
    <rPh sb="3" eb="5">
      <t>シテン</t>
    </rPh>
    <rPh sb="5" eb="7">
      <t>クブン</t>
    </rPh>
    <phoneticPr fontId="2"/>
  </si>
  <si>
    <t>郵便番号</t>
    <rPh sb="0" eb="4">
      <t>ユウビンバンゴウ</t>
    </rPh>
    <phoneticPr fontId="2"/>
  </si>
  <si>
    <t>役　職　名</t>
    <rPh sb="0" eb="1">
      <t>ヤク</t>
    </rPh>
    <rPh sb="2" eb="3">
      <t>ショク</t>
    </rPh>
    <rPh sb="4" eb="5">
      <t>メイ</t>
    </rPh>
    <phoneticPr fontId="2"/>
  </si>
  <si>
    <t>氏　　名</t>
    <rPh sb="0" eb="1">
      <t>シ</t>
    </rPh>
    <rPh sb="3" eb="4">
      <t>メイ</t>
    </rPh>
    <phoneticPr fontId="2"/>
  </si>
  <si>
    <t>フリガナ</t>
    <phoneticPr fontId="2"/>
  </si>
  <si>
    <t>電話番号</t>
    <rPh sb="0" eb="2">
      <t>デンワ</t>
    </rPh>
    <rPh sb="2" eb="4">
      <t>バンゴウ</t>
    </rPh>
    <phoneticPr fontId="2"/>
  </si>
  <si>
    <t>代表者名</t>
    <rPh sb="0" eb="3">
      <t>ダイヒョウシャ</t>
    </rPh>
    <rPh sb="3" eb="4">
      <t>メイ</t>
    </rPh>
    <phoneticPr fontId="2"/>
  </si>
  <si>
    <t>ＦＡＸ番号</t>
    <rPh sb="3" eb="5">
      <t>バンゴウ</t>
    </rPh>
    <phoneticPr fontId="2"/>
  </si>
  <si>
    <t>測量業者</t>
  </si>
  <si>
    <t>建設コンサルタント</t>
  </si>
  <si>
    <t>建築士事務所</t>
  </si>
  <si>
    <t>申請事業所に関する事項</t>
    <rPh sb="0" eb="2">
      <t>シンセイ</t>
    </rPh>
    <rPh sb="2" eb="5">
      <t>ジギョウショ</t>
    </rPh>
    <rPh sb="6" eb="7">
      <t>カン</t>
    </rPh>
    <rPh sb="9" eb="11">
      <t>ジコウ</t>
    </rPh>
    <phoneticPr fontId="2"/>
  </si>
  <si>
    <t>登録事業・登録部門・希望業種</t>
    <rPh sb="0" eb="2">
      <t>トウロク</t>
    </rPh>
    <rPh sb="2" eb="4">
      <t>ジギョウ</t>
    </rPh>
    <rPh sb="5" eb="7">
      <t>トウロク</t>
    </rPh>
    <rPh sb="7" eb="9">
      <t>ブモン</t>
    </rPh>
    <rPh sb="10" eb="12">
      <t>キボウ</t>
    </rPh>
    <rPh sb="12" eb="14">
      <t>ギョウシュ</t>
    </rPh>
    <phoneticPr fontId="2"/>
  </si>
  <si>
    <r>
      <t>登録事業、登録部門及び希望業種 （登録が有るものと、</t>
    </r>
    <r>
      <rPr>
        <u/>
        <sz val="10"/>
        <rFont val="ＭＳ Ｐ明朝"/>
        <family val="1"/>
        <charset val="128"/>
      </rPr>
      <t>申請を希望する業種</t>
    </r>
    <r>
      <rPr>
        <sz val="10"/>
        <rFont val="ＭＳ Ｐ明朝"/>
        <family val="1"/>
        <charset val="128"/>
      </rPr>
      <t>に○をつけること。）</t>
    </r>
    <rPh sb="0" eb="2">
      <t>トウロク</t>
    </rPh>
    <rPh sb="2" eb="4">
      <t>ジギョウ</t>
    </rPh>
    <rPh sb="5" eb="7">
      <t>トウロク</t>
    </rPh>
    <rPh sb="7" eb="9">
      <t>ブモン</t>
    </rPh>
    <rPh sb="9" eb="10">
      <t>オヨ</t>
    </rPh>
    <rPh sb="11" eb="13">
      <t>キボウ</t>
    </rPh>
    <rPh sb="13" eb="15">
      <t>ギョウシュ</t>
    </rPh>
    <rPh sb="17" eb="19">
      <t>トウロク</t>
    </rPh>
    <rPh sb="20" eb="21">
      <t>ア</t>
    </rPh>
    <rPh sb="26" eb="28">
      <t>シンセイ</t>
    </rPh>
    <rPh sb="29" eb="31">
      <t>キボウ</t>
    </rPh>
    <rPh sb="33" eb="35">
      <t>ギョウシュ</t>
    </rPh>
    <phoneticPr fontId="2"/>
  </si>
  <si>
    <t>補償コンサルタント</t>
    <rPh sb="0" eb="2">
      <t>ホショウ</t>
    </rPh>
    <phoneticPr fontId="2"/>
  </si>
  <si>
    <t>総合補償</t>
    <rPh sb="0" eb="2">
      <t>ソウゴウ</t>
    </rPh>
    <rPh sb="2" eb="4">
      <t>ホショウ</t>
    </rPh>
    <phoneticPr fontId="2"/>
  </si>
  <si>
    <t>河川、砂防及び
海岸・海洋部門</t>
    <rPh sb="0" eb="2">
      <t>カセン</t>
    </rPh>
    <rPh sb="3" eb="5">
      <t>サボウ</t>
    </rPh>
    <rPh sb="5" eb="6">
      <t>オヨ</t>
    </rPh>
    <rPh sb="8" eb="10">
      <t>カイガン</t>
    </rPh>
    <rPh sb="11" eb="13">
      <t>カイヨウ</t>
    </rPh>
    <rPh sb="13" eb="15">
      <t>ブモン</t>
    </rPh>
    <phoneticPr fontId="2"/>
  </si>
  <si>
    <t>上水道及び
工業用水道部門</t>
    <rPh sb="0" eb="3">
      <t>ジョウスイドウ</t>
    </rPh>
    <rPh sb="3" eb="4">
      <t>オヨ</t>
    </rPh>
    <rPh sb="6" eb="9">
      <t>コウギョウヨウ</t>
    </rPh>
    <rPh sb="9" eb="11">
      <t>スイドウ</t>
    </rPh>
    <rPh sb="11" eb="13">
      <t>ブモン</t>
    </rPh>
    <phoneticPr fontId="2"/>
  </si>
  <si>
    <t>都市計画及び
地方計画部門</t>
    <rPh sb="0" eb="2">
      <t>トシ</t>
    </rPh>
    <rPh sb="2" eb="4">
      <t>ケイカク</t>
    </rPh>
    <rPh sb="4" eb="5">
      <t>オヨ</t>
    </rPh>
    <rPh sb="7" eb="9">
      <t>チホウ</t>
    </rPh>
    <rPh sb="9" eb="11">
      <t>ケイカク</t>
    </rPh>
    <rPh sb="11" eb="13">
      <t>ブモン</t>
    </rPh>
    <phoneticPr fontId="2"/>
  </si>
  <si>
    <t>鋼構造及び
コンクリート部門</t>
    <rPh sb="0" eb="1">
      <t>コウ</t>
    </rPh>
    <rPh sb="1" eb="3">
      <t>コウゾウ</t>
    </rPh>
    <rPh sb="3" eb="4">
      <t>オヨ</t>
    </rPh>
    <rPh sb="12" eb="14">
      <t>ブモン</t>
    </rPh>
    <phoneticPr fontId="2"/>
  </si>
  <si>
    <t>施工計画、施工
設備及び積算部門</t>
    <rPh sb="0" eb="2">
      <t>セコウ</t>
    </rPh>
    <rPh sb="2" eb="4">
      <t>ケイカク</t>
    </rPh>
    <rPh sb="5" eb="7">
      <t>セコウ</t>
    </rPh>
    <rPh sb="8" eb="10">
      <t>セツビ</t>
    </rPh>
    <rPh sb="10" eb="11">
      <t>オヨ</t>
    </rPh>
    <rPh sb="12" eb="14">
      <t>セキサン</t>
    </rPh>
    <rPh sb="14" eb="16">
      <t>ブモン</t>
    </rPh>
    <phoneticPr fontId="2"/>
  </si>
  <si>
    <t>営業補償・
特殊補償部門</t>
    <rPh sb="0" eb="2">
      <t>エイギョウ</t>
    </rPh>
    <rPh sb="2" eb="4">
      <t>ホショウ</t>
    </rPh>
    <rPh sb="6" eb="8">
      <t>トクシュ</t>
    </rPh>
    <rPh sb="8" eb="10">
      <t>ホショウ</t>
    </rPh>
    <rPh sb="10" eb="12">
      <t>ブモン</t>
    </rPh>
    <phoneticPr fontId="2"/>
  </si>
  <si>
    <t>測量</t>
    <phoneticPr fontId="2"/>
  </si>
  <si>
    <t>０２　本店・支店区分</t>
    <rPh sb="3" eb="5">
      <t>ホンテン</t>
    </rPh>
    <rPh sb="6" eb="8">
      <t>シテン</t>
    </rPh>
    <rPh sb="8" eb="10">
      <t>クブン</t>
    </rPh>
    <phoneticPr fontId="2"/>
  </si>
  <si>
    <t>※この欄は申請書には表示されません。入力のみお願いします。（空欄がある場合、「１３　申請事業所商号又は名称」が入力できないようになっています。該当が無い場合は、ハイフン"-"を入力してください。）</t>
    <rPh sb="3" eb="4">
      <t>ラン</t>
    </rPh>
    <rPh sb="5" eb="7">
      <t>シンセイ</t>
    </rPh>
    <rPh sb="7" eb="8">
      <t>ショ</t>
    </rPh>
    <rPh sb="10" eb="12">
      <t>ヒョウジ</t>
    </rPh>
    <rPh sb="18" eb="20">
      <t>ニュウリョク</t>
    </rPh>
    <rPh sb="23" eb="24">
      <t>ネガ</t>
    </rPh>
    <phoneticPr fontId="2"/>
  </si>
  <si>
    <t>１３　申請事業所商号又は名称</t>
    <rPh sb="3" eb="5">
      <t>シンセイ</t>
    </rPh>
    <rPh sb="5" eb="8">
      <t>ジギョウショ</t>
    </rPh>
    <rPh sb="8" eb="10">
      <t>ショウゴウ</t>
    </rPh>
    <rPh sb="10" eb="11">
      <t>マタ</t>
    </rPh>
    <rPh sb="12" eb="14">
      <t>メイショウ</t>
    </rPh>
    <phoneticPr fontId="2"/>
  </si>
  <si>
    <t>１４　申請事業所フリガナ</t>
    <rPh sb="3" eb="5">
      <t>シンセイ</t>
    </rPh>
    <rPh sb="5" eb="8">
      <t>ジギョウショ</t>
    </rPh>
    <phoneticPr fontId="2"/>
  </si>
  <si>
    <t>１５　申請事業所代表者名</t>
    <rPh sb="3" eb="5">
      <t>シンセイ</t>
    </rPh>
    <rPh sb="5" eb="8">
      <t>ジギョウショ</t>
    </rPh>
    <rPh sb="8" eb="11">
      <t>ダイヒョウシャ</t>
    </rPh>
    <rPh sb="11" eb="12">
      <t>メイ</t>
    </rPh>
    <phoneticPr fontId="2"/>
  </si>
  <si>
    <t>１６　申請事業所住所</t>
    <rPh sb="3" eb="5">
      <t>シンセイ</t>
    </rPh>
    <rPh sb="5" eb="8">
      <t>ジギョウショ</t>
    </rPh>
    <rPh sb="8" eb="10">
      <t>ジュウショ</t>
    </rPh>
    <phoneticPr fontId="2"/>
  </si>
  <si>
    <t>１９　本社（店）住所</t>
    <rPh sb="3" eb="4">
      <t>ホン</t>
    </rPh>
    <rPh sb="8" eb="10">
      <t>ジュウショ</t>
    </rPh>
    <phoneticPr fontId="2"/>
  </si>
  <si>
    <t>２０　本社（店）フリガナ</t>
    <rPh sb="3" eb="4">
      <t>ホン</t>
    </rPh>
    <rPh sb="4" eb="5">
      <t>シャ</t>
    </rPh>
    <rPh sb="6" eb="7">
      <t>ミセ</t>
    </rPh>
    <phoneticPr fontId="2"/>
  </si>
  <si>
    <t>２１　本社（店）商号又は名称</t>
    <rPh sb="3" eb="5">
      <t>ホンシャ</t>
    </rPh>
    <rPh sb="6" eb="7">
      <t>テン</t>
    </rPh>
    <rPh sb="8" eb="10">
      <t>ショウゴウ</t>
    </rPh>
    <rPh sb="10" eb="11">
      <t>マタ</t>
    </rPh>
    <rPh sb="12" eb="14">
      <t>メイショウ</t>
    </rPh>
    <phoneticPr fontId="2"/>
  </si>
  <si>
    <t>役職名</t>
    <rPh sb="0" eb="3">
      <t>ヤクショクメイ</t>
    </rPh>
    <phoneticPr fontId="2"/>
  </si>
  <si>
    <t>２２　本社（店）代表者名</t>
    <rPh sb="3" eb="5">
      <t>ホンシャ</t>
    </rPh>
    <rPh sb="6" eb="7">
      <t>テン</t>
    </rPh>
    <rPh sb="8" eb="11">
      <t>ダイヒョウシャ</t>
    </rPh>
    <rPh sb="11" eb="12">
      <t>メイ</t>
    </rPh>
    <phoneticPr fontId="2"/>
  </si>
  <si>
    <t>２３　本社（店）電話番号</t>
    <rPh sb="3" eb="5">
      <t>ホンシャ</t>
    </rPh>
    <rPh sb="6" eb="7">
      <t>ミセ</t>
    </rPh>
    <rPh sb="8" eb="10">
      <t>デンワ</t>
    </rPh>
    <rPh sb="10" eb="12">
      <t>バンゴウ</t>
    </rPh>
    <phoneticPr fontId="2"/>
  </si>
  <si>
    <t>２４　本社（店）ＦＡＸ番号</t>
    <rPh sb="3" eb="5">
      <t>ホンシャ</t>
    </rPh>
    <rPh sb="6" eb="7">
      <t>テン</t>
    </rPh>
    <rPh sb="11" eb="13">
      <t>バンゴウ</t>
    </rPh>
    <phoneticPr fontId="2"/>
  </si>
  <si>
    <t>２５　登録を受けている事業・部門</t>
    <rPh sb="3" eb="5">
      <t>トウロク</t>
    </rPh>
    <rPh sb="6" eb="7">
      <t>ウ</t>
    </rPh>
    <rPh sb="11" eb="13">
      <t>ジギョウ</t>
    </rPh>
    <rPh sb="14" eb="16">
      <t>ブモン</t>
    </rPh>
    <phoneticPr fontId="2"/>
  </si>
  <si>
    <t>建築関係建設コンサルタント業務</t>
    <rPh sb="13" eb="15">
      <t>ギョウム</t>
    </rPh>
    <phoneticPr fontId="2"/>
  </si>
  <si>
    <t>土木関係建設コンサルタント業務</t>
    <rPh sb="13" eb="15">
      <t>ギョウム</t>
    </rPh>
    <phoneticPr fontId="2"/>
  </si>
  <si>
    <t>一級建築士のうち、
設備設計一級建築士</t>
    <rPh sb="0" eb="2">
      <t>イッキュウ</t>
    </rPh>
    <rPh sb="2" eb="5">
      <t>ケンチクシ</t>
    </rPh>
    <rPh sb="10" eb="12">
      <t>セツビ</t>
    </rPh>
    <rPh sb="12" eb="14">
      <t>セッケイ</t>
    </rPh>
    <rPh sb="14" eb="16">
      <t>イッキュウ</t>
    </rPh>
    <rPh sb="16" eb="19">
      <t>ケンチクシ</t>
    </rPh>
    <phoneticPr fontId="2"/>
  </si>
  <si>
    <t>一級建築士のうち、
構造設計一級建築士</t>
    <rPh sb="0" eb="2">
      <t>イッキュウ</t>
    </rPh>
    <rPh sb="2" eb="5">
      <t>ケンチクシ</t>
    </rPh>
    <rPh sb="10" eb="12">
      <t>コウゾウ</t>
    </rPh>
    <rPh sb="12" eb="14">
      <t>セッケイ</t>
    </rPh>
    <rPh sb="14" eb="16">
      <t>イッキュウ</t>
    </rPh>
    <rPh sb="16" eb="19">
      <t>ケンチクシ</t>
    </rPh>
    <phoneticPr fontId="2"/>
  </si>
  <si>
    <t>建築積算士
（建築積算資格者）</t>
    <rPh sb="0" eb="2">
      <t>ケンチク</t>
    </rPh>
    <rPh sb="2" eb="4">
      <t>セキサン</t>
    </rPh>
    <rPh sb="4" eb="5">
      <t>シ</t>
    </rPh>
    <rPh sb="7" eb="9">
      <t>ケンチク</t>
    </rPh>
    <rPh sb="9" eb="11">
      <t>セキサン</t>
    </rPh>
    <rPh sb="11" eb="14">
      <t>シカクシャ</t>
    </rPh>
    <phoneticPr fontId="2"/>
  </si>
  <si>
    <t>総合技術監理部門
（地質を除く対象科目）</t>
    <rPh sb="0" eb="2">
      <t>ソウゴウ</t>
    </rPh>
    <rPh sb="2" eb="4">
      <t>ギジュツ</t>
    </rPh>
    <rPh sb="4" eb="6">
      <t>カンリ</t>
    </rPh>
    <rPh sb="6" eb="8">
      <t>ブモン</t>
    </rPh>
    <rPh sb="10" eb="12">
      <t>チシツ</t>
    </rPh>
    <rPh sb="13" eb="14">
      <t>ノゾ</t>
    </rPh>
    <rPh sb="15" eb="17">
      <t>タイショウ</t>
    </rPh>
    <rPh sb="17" eb="19">
      <t>カモク</t>
    </rPh>
    <phoneticPr fontId="2"/>
  </si>
  <si>
    <t>総合技術監理部門
（地質調査）</t>
    <rPh sb="0" eb="2">
      <t>ソウゴウ</t>
    </rPh>
    <rPh sb="2" eb="4">
      <t>ギジュツ</t>
    </rPh>
    <rPh sb="4" eb="6">
      <t>カンリ</t>
    </rPh>
    <rPh sb="6" eb="8">
      <t>ブモン</t>
    </rPh>
    <rPh sb="10" eb="12">
      <t>チシツ</t>
    </rPh>
    <rPh sb="12" eb="14">
      <t>チョウサ</t>
    </rPh>
    <phoneticPr fontId="2"/>
  </si>
  <si>
    <t>※2 支社（店）等に入札・契約等の権限を委任する場合は、当該支社（店）等を申請事業所とすること。</t>
    <phoneticPr fontId="2"/>
  </si>
  <si>
    <r>
      <t>本社に関する事項　</t>
    </r>
    <r>
      <rPr>
        <sz val="6"/>
        <rFont val="ＭＳ Ｐ明朝"/>
        <family val="1"/>
        <charset val="128"/>
      </rPr>
      <t>※3</t>
    </r>
    <rPh sb="0" eb="2">
      <t>ホンシャ</t>
    </rPh>
    <rPh sb="3" eb="4">
      <t>カン</t>
    </rPh>
    <rPh sb="6" eb="8">
      <t>ジコウ</t>
    </rPh>
    <phoneticPr fontId="2"/>
  </si>
  <si>
    <t>※3 申請事業所区分が「支社（店）等」の場合、本欄に本社（店）に関する事項を記載すること。</t>
    <phoneticPr fontId="2"/>
  </si>
  <si>
    <t>土木関係建設コンサルタント業務</t>
    <rPh sb="0" eb="2">
      <t>ドボク</t>
    </rPh>
    <rPh sb="2" eb="4">
      <t>カンケイ</t>
    </rPh>
    <rPh sb="4" eb="6">
      <t>ケンセツ</t>
    </rPh>
    <rPh sb="13" eb="15">
      <t>ギョウム</t>
    </rPh>
    <phoneticPr fontId="2"/>
  </si>
  <si>
    <t>地質調査業務</t>
    <rPh sb="0" eb="2">
      <t>チシツ</t>
    </rPh>
    <rPh sb="2" eb="4">
      <t>チョウサ</t>
    </rPh>
    <rPh sb="4" eb="6">
      <t>ギョウム</t>
    </rPh>
    <phoneticPr fontId="2"/>
  </si>
  <si>
    <t>TECRIS企業ＩＤ</t>
    <rPh sb="6" eb="8">
      <t>キギョウ</t>
    </rPh>
    <phoneticPr fontId="2"/>
  </si>
  <si>
    <t>河川、砂防及び海岸・海洋</t>
    <rPh sb="0" eb="2">
      <t>カセン</t>
    </rPh>
    <rPh sb="3" eb="5">
      <t>サボウ</t>
    </rPh>
    <rPh sb="5" eb="6">
      <t>オヨ</t>
    </rPh>
    <rPh sb="7" eb="9">
      <t>カイガン</t>
    </rPh>
    <rPh sb="10" eb="12">
      <t>カイヨウ</t>
    </rPh>
    <phoneticPr fontId="2"/>
  </si>
  <si>
    <r>
      <t>①事業所全体の該当する</t>
    </r>
    <r>
      <rPr>
        <b/>
        <u/>
        <sz val="11"/>
        <color indexed="10"/>
        <rFont val="ＭＳ Ｐゴシック"/>
        <family val="3"/>
        <charset val="128"/>
      </rPr>
      <t>技術者の人数を入力</t>
    </r>
    <r>
      <rPr>
        <b/>
        <u/>
        <sz val="9"/>
        <rFont val="ＭＳ Ｐゴシック"/>
        <family val="3"/>
        <charset val="128"/>
      </rPr>
      <t>してください。但し、「１・２級」、「士・士補」を有する者については、上位のもののみ計上してください。
②</t>
    </r>
    <r>
      <rPr>
        <b/>
        <u/>
        <sz val="11"/>
        <color indexed="10"/>
        <rFont val="ＭＳ Ｐゴシック"/>
        <family val="3"/>
        <charset val="128"/>
      </rPr>
      <t>印刷は不要です。</t>
    </r>
    <r>
      <rPr>
        <b/>
        <u/>
        <sz val="9"/>
        <rFont val="ＭＳ Ｐゴシック"/>
        <family val="3"/>
        <charset val="128"/>
      </rPr>
      <t xml:space="preserve">
③</t>
    </r>
    <r>
      <rPr>
        <b/>
        <u/>
        <sz val="11"/>
        <color indexed="10"/>
        <rFont val="ＭＳ Ｐゴシック"/>
        <family val="3"/>
        <charset val="128"/>
      </rPr>
      <t>技術者の資格は、業者選定等における要件となる場合があります</t>
    </r>
    <r>
      <rPr>
        <b/>
        <u/>
        <sz val="9"/>
        <color indexed="10"/>
        <rFont val="ＭＳ Ｐゴシック"/>
        <family val="3"/>
        <charset val="128"/>
      </rPr>
      <t>ので、表にある資格をお持ちの方については、漏れなく記載されるようお願いします。</t>
    </r>
    <r>
      <rPr>
        <b/>
        <u/>
        <sz val="9"/>
        <rFont val="ＭＳ Ｐゴシック"/>
        <family val="3"/>
        <charset val="128"/>
      </rPr>
      <t xml:space="preserve">
④申請日現在のデータを入力してください。</t>
    </r>
    <rPh sb="1" eb="4">
      <t>ジギョウショ</t>
    </rPh>
    <rPh sb="4" eb="6">
      <t>ゼンタイ</t>
    </rPh>
    <rPh sb="7" eb="9">
      <t>ガイトウ</t>
    </rPh>
    <rPh sb="11" eb="14">
      <t>ギジュツシャ</t>
    </rPh>
    <rPh sb="15" eb="17">
      <t>ニンズウ</t>
    </rPh>
    <rPh sb="18" eb="20">
      <t>ニュウリョク</t>
    </rPh>
    <rPh sb="27" eb="28">
      <t>タダ</t>
    </rPh>
    <rPh sb="34" eb="35">
      <t>キュウ</t>
    </rPh>
    <rPh sb="38" eb="39">
      <t>シ</t>
    </rPh>
    <rPh sb="40" eb="41">
      <t>シ</t>
    </rPh>
    <rPh sb="41" eb="42">
      <t>ホ</t>
    </rPh>
    <rPh sb="44" eb="45">
      <t>ユウ</t>
    </rPh>
    <rPh sb="47" eb="48">
      <t>モノ</t>
    </rPh>
    <rPh sb="54" eb="56">
      <t>ジョウイ</t>
    </rPh>
    <rPh sb="61" eb="63">
      <t>ケイジョウ</t>
    </rPh>
    <rPh sb="72" eb="74">
      <t>インサツ</t>
    </rPh>
    <rPh sb="75" eb="77">
      <t>フヨウ</t>
    </rPh>
    <rPh sb="114" eb="115">
      <t>ヒョウ</t>
    </rPh>
    <rPh sb="152" eb="154">
      <t>シンセイ</t>
    </rPh>
    <rPh sb="154" eb="155">
      <t>ビ</t>
    </rPh>
    <rPh sb="155" eb="157">
      <t>ゲンザイ</t>
    </rPh>
    <phoneticPr fontId="2"/>
  </si>
  <si>
    <t>２７　希望業種（申請を希望する業種及びその年間平均実績高）</t>
    <rPh sb="3" eb="5">
      <t>キボウ</t>
    </rPh>
    <rPh sb="5" eb="7">
      <t>ギョウシュ</t>
    </rPh>
    <rPh sb="8" eb="10">
      <t>シンセイ</t>
    </rPh>
    <rPh sb="11" eb="13">
      <t>キボウ</t>
    </rPh>
    <rPh sb="15" eb="17">
      <t>ギョウシュ</t>
    </rPh>
    <rPh sb="17" eb="18">
      <t>オヨ</t>
    </rPh>
    <rPh sb="21" eb="23">
      <t>ネンカン</t>
    </rPh>
    <rPh sb="23" eb="25">
      <t>ヘイキン</t>
    </rPh>
    <rPh sb="25" eb="27">
      <t>ジッセキ</t>
    </rPh>
    <rPh sb="27" eb="28">
      <t>タカ</t>
    </rPh>
    <phoneticPr fontId="2"/>
  </si>
  <si>
    <t>建築士事務所</t>
    <rPh sb="0" eb="2">
      <t>ケンチク</t>
    </rPh>
    <rPh sb="2" eb="3">
      <t>シ</t>
    </rPh>
    <rPh sb="3" eb="5">
      <t>ジム</t>
    </rPh>
    <rPh sb="5" eb="6">
      <t>ショ</t>
    </rPh>
    <phoneticPr fontId="2"/>
  </si>
  <si>
    <t>地質調査業</t>
    <rPh sb="0" eb="2">
      <t>チシツ</t>
    </rPh>
    <rPh sb="2" eb="4">
      <t>チョウサ</t>
    </rPh>
    <rPh sb="4" eb="5">
      <t>ギョウ</t>
    </rPh>
    <phoneticPr fontId="2"/>
  </si>
  <si>
    <t>測量業</t>
    <rPh sb="0" eb="2">
      <t>ソクリョウ</t>
    </rPh>
    <rPh sb="2" eb="3">
      <t>ギョウ</t>
    </rPh>
    <phoneticPr fontId="2"/>
  </si>
  <si>
    <t>不動産鑑定</t>
    <phoneticPr fontId="2"/>
  </si>
  <si>
    <t>土地家屋調査</t>
    <rPh sb="0" eb="2">
      <t>トチ</t>
    </rPh>
    <rPh sb="2" eb="4">
      <t>カオク</t>
    </rPh>
    <rPh sb="4" eb="6">
      <t>チョウサ</t>
    </rPh>
    <phoneticPr fontId="2"/>
  </si>
  <si>
    <t>建築関係建設
コンサルタント業務</t>
    <rPh sb="0" eb="2">
      <t>ケンチク</t>
    </rPh>
    <rPh sb="2" eb="4">
      <t>カンケイ</t>
    </rPh>
    <rPh sb="4" eb="6">
      <t>ケンセツ</t>
    </rPh>
    <rPh sb="14" eb="16">
      <t>ギョウム</t>
    </rPh>
    <phoneticPr fontId="2"/>
  </si>
  <si>
    <t>実績高</t>
    <rPh sb="0" eb="2">
      <t>ジッセキ</t>
    </rPh>
    <rPh sb="2" eb="3">
      <t>タカ</t>
    </rPh>
    <phoneticPr fontId="2"/>
  </si>
  <si>
    <t>千円</t>
    <rPh sb="0" eb="2">
      <t>センエン</t>
    </rPh>
    <phoneticPr fontId="2"/>
  </si>
  <si>
    <t>補償関係コンサルタント業務</t>
    <rPh sb="0" eb="2">
      <t>ホショウ</t>
    </rPh>
    <rPh sb="2" eb="4">
      <t>カンケイ</t>
    </rPh>
    <rPh sb="11" eb="13">
      <t>ギョウム</t>
    </rPh>
    <phoneticPr fontId="51"/>
  </si>
  <si>
    <t>地質調査業務</t>
    <rPh sb="0" eb="2">
      <t>チシツ</t>
    </rPh>
    <rPh sb="2" eb="4">
      <t>チョウサ</t>
    </rPh>
    <rPh sb="4" eb="6">
      <t>ギョウム</t>
    </rPh>
    <phoneticPr fontId="51"/>
  </si>
  <si>
    <t>土木関係建設コンサルタント業務</t>
    <rPh sb="13" eb="15">
      <t>ギョウム</t>
    </rPh>
    <phoneticPr fontId="51"/>
  </si>
  <si>
    <t>建築関係建設コンサルタント業務</t>
    <rPh sb="13" eb="15">
      <t>ギョウム</t>
    </rPh>
    <phoneticPr fontId="51"/>
  </si>
  <si>
    <t>測量業務</t>
    <rPh sb="2" eb="4">
      <t>ギョウム</t>
    </rPh>
    <phoneticPr fontId="2"/>
  </si>
  <si>
    <t>申請直前２ヵ年間の
年間平均実績高(千円)</t>
    <phoneticPr fontId="2"/>
  </si>
  <si>
    <t>業種名</t>
    <rPh sb="0" eb="2">
      <t>ギョウシュ</t>
    </rPh>
    <rPh sb="2" eb="3">
      <t>メイ</t>
    </rPh>
    <phoneticPr fontId="2"/>
  </si>
  <si>
    <t>司法書士</t>
    <phoneticPr fontId="2"/>
  </si>
  <si>
    <t>土地家屋調査士</t>
    <phoneticPr fontId="2"/>
  </si>
  <si>
    <t>地質調査業</t>
    <phoneticPr fontId="2"/>
  </si>
  <si>
    <t>建築士事務所</t>
    <phoneticPr fontId="2"/>
  </si>
  <si>
    <t>登録を受けている事業・部門（希望ではありません）</t>
    <rPh sb="0" eb="2">
      <t>トウロク</t>
    </rPh>
    <rPh sb="3" eb="4">
      <t>ウ</t>
    </rPh>
    <rPh sb="8" eb="10">
      <t>ジギョウ</t>
    </rPh>
    <rPh sb="11" eb="13">
      <t>ブモン</t>
    </rPh>
    <rPh sb="14" eb="16">
      <t>キボウ</t>
    </rPh>
    <phoneticPr fontId="2"/>
  </si>
  <si>
    <t>入力時の注意点</t>
    <rPh sb="0" eb="2">
      <t>ニュウリョク</t>
    </rPh>
    <rPh sb="2" eb="3">
      <t>ジ</t>
    </rPh>
    <rPh sb="4" eb="7">
      <t>チュウイテン</t>
    </rPh>
    <phoneticPr fontId="2"/>
  </si>
  <si>
    <t>３　希望業種等情報入力</t>
    <rPh sb="2" eb="4">
      <t>キボウ</t>
    </rPh>
    <rPh sb="4" eb="6">
      <t>ギョウシュ</t>
    </rPh>
    <rPh sb="6" eb="7">
      <t>トウ</t>
    </rPh>
    <rPh sb="7" eb="9">
      <t>ジョウホウ</t>
    </rPh>
    <rPh sb="9" eb="11">
      <t>ニュウリョク</t>
    </rPh>
    <phoneticPr fontId="2"/>
  </si>
  <si>
    <t>入力欄</t>
    <rPh sb="0" eb="2">
      <t>ニュウリョク</t>
    </rPh>
    <rPh sb="2" eb="3">
      <t>ラン</t>
    </rPh>
    <phoneticPr fontId="2"/>
  </si>
  <si>
    <t>営業所長携帯</t>
    <rPh sb="0" eb="3">
      <t>エイギョウショ</t>
    </rPh>
    <rPh sb="3" eb="4">
      <t>チョウ</t>
    </rPh>
    <rPh sb="4" eb="6">
      <t>ケイタイ</t>
    </rPh>
    <phoneticPr fontId="2"/>
  </si>
  <si>
    <r>
      <t>090-</t>
    </r>
    <r>
      <rPr>
        <sz val="8"/>
        <color indexed="8"/>
        <rFont val="ＭＳ Ｐゴシック"/>
        <family val="3"/>
        <charset val="128"/>
      </rPr>
      <t>○○○○</t>
    </r>
    <r>
      <rPr>
        <sz val="11"/>
        <color indexed="8"/>
        <rFont val="ＭＳ Ｐゴシック"/>
        <family val="3"/>
        <charset val="128"/>
      </rPr>
      <t>-</t>
    </r>
    <r>
      <rPr>
        <sz val="8"/>
        <color indexed="8"/>
        <rFont val="ＭＳ Ｐゴシック"/>
        <family val="3"/>
        <charset val="128"/>
      </rPr>
      <t>××××</t>
    </r>
    <phoneticPr fontId="2"/>
  </si>
  <si>
    <t>入力例</t>
    <rPh sb="0" eb="2">
      <t>ニュウリョク</t>
    </rPh>
    <rPh sb="2" eb="3">
      <t>レイ</t>
    </rPh>
    <phoneticPr fontId="2"/>
  </si>
  <si>
    <r>
      <rPr>
        <sz val="1"/>
        <color indexed="8"/>
        <rFont val="ＭＳ Ｐゴシック"/>
        <family val="3"/>
        <charset val="128"/>
      </rPr>
      <t xml:space="preserve"> </t>
    </r>
    <r>
      <rPr>
        <sz val="11"/>
        <color indexed="8"/>
        <rFont val="ＭＳ Ｐゴシック"/>
        <family val="3"/>
        <charset val="128"/>
      </rPr>
      <t>緊急時に連絡の取れる番号（携帯や自宅の番号等）等を入力してください。
算用数字は半角で入力してください。
局番と局番の間に”-”（ハイフン）を入力しださい。</t>
    </r>
    <rPh sb="1" eb="4">
      <t>キンキュウジ</t>
    </rPh>
    <rPh sb="5" eb="7">
      <t>レンラク</t>
    </rPh>
    <rPh sb="8" eb="9">
      <t>ト</t>
    </rPh>
    <rPh sb="11" eb="13">
      <t>バンゴウ</t>
    </rPh>
    <rPh sb="14" eb="16">
      <t>ケイタイ</t>
    </rPh>
    <rPh sb="17" eb="19">
      <t>ジタク</t>
    </rPh>
    <rPh sb="20" eb="22">
      <t>バンゴウ</t>
    </rPh>
    <rPh sb="22" eb="23">
      <t>トウ</t>
    </rPh>
    <rPh sb="24" eb="25">
      <t>トウ</t>
    </rPh>
    <rPh sb="26" eb="28">
      <t>ニュウリョク</t>
    </rPh>
    <rPh sb="36" eb="37">
      <t>サン</t>
    </rPh>
    <rPh sb="54" eb="56">
      <t>キョクバン</t>
    </rPh>
    <rPh sb="57" eb="59">
      <t>キョクバン</t>
    </rPh>
    <rPh sb="60" eb="61">
      <t>アイダ</t>
    </rPh>
    <rPh sb="72" eb="74">
      <t>ニュウリョク</t>
    </rPh>
    <phoneticPr fontId="2"/>
  </si>
  <si>
    <t>緊急連絡先</t>
    <rPh sb="0" eb="2">
      <t>キンキュウ</t>
    </rPh>
    <rPh sb="2" eb="5">
      <t>レンラクサキ</t>
    </rPh>
    <phoneticPr fontId="2"/>
  </si>
  <si>
    <t>日</t>
    <rPh sb="0" eb="1">
      <t>ニチ</t>
    </rPh>
    <phoneticPr fontId="2"/>
  </si>
  <si>
    <t>月</t>
    <rPh sb="0" eb="1">
      <t>ツキ</t>
    </rPh>
    <phoneticPr fontId="2"/>
  </si>
  <si>
    <t>年</t>
    <rPh sb="0" eb="1">
      <t>ネン</t>
    </rPh>
    <phoneticPr fontId="2"/>
  </si>
  <si>
    <t>平成</t>
    <rPh sb="0" eb="2">
      <t>ヘイセイ</t>
    </rPh>
    <phoneticPr fontId="2"/>
  </si>
  <si>
    <t>申請者
生年月日</t>
    <rPh sb="0" eb="3">
      <t>シンセイシャ</t>
    </rPh>
    <rPh sb="4" eb="6">
      <t>セイネン</t>
    </rPh>
    <rPh sb="6" eb="8">
      <t>ガッピ</t>
    </rPh>
    <phoneticPr fontId="51"/>
  </si>
  <si>
    <r>
      <rPr>
        <sz val="1"/>
        <color indexed="8"/>
        <rFont val="ＭＳ Ｐゴシック"/>
        <family val="3"/>
        <charset val="128"/>
      </rPr>
      <t xml:space="preserve"> </t>
    </r>
    <r>
      <rPr>
        <sz val="11"/>
        <color indexed="8"/>
        <rFont val="ＭＳ Ｐゴシック"/>
        <family val="3"/>
        <charset val="128"/>
      </rPr>
      <t>市町村以下の住所を入力してください。
アルファベット、算用数字は半角で入力してください。
ビル名等がある場合は、１文字全角スペースを空けて入力してください。</t>
    </r>
    <rPh sb="1" eb="4">
      <t>シチョウソン</t>
    </rPh>
    <rPh sb="4" eb="6">
      <t>イカ</t>
    </rPh>
    <rPh sb="7" eb="9">
      <t>ジュウショ</t>
    </rPh>
    <rPh sb="10" eb="12">
      <t>ニュウリョク</t>
    </rPh>
    <rPh sb="28" eb="30">
      <t>サンヨウ</t>
    </rPh>
    <rPh sb="30" eb="32">
      <t>スウジ</t>
    </rPh>
    <rPh sb="33" eb="35">
      <t>ハンカク</t>
    </rPh>
    <rPh sb="36" eb="38">
      <t>ニュウリョク</t>
    </rPh>
    <rPh sb="48" eb="49">
      <t>メイ</t>
    </rPh>
    <rPh sb="49" eb="50">
      <t>トウ</t>
    </rPh>
    <rPh sb="53" eb="55">
      <t>バアイ</t>
    </rPh>
    <rPh sb="58" eb="60">
      <t>モジ</t>
    </rPh>
    <rPh sb="60" eb="62">
      <t>ゼンカク</t>
    </rPh>
    <rPh sb="67" eb="68">
      <t>ア</t>
    </rPh>
    <rPh sb="70" eb="72">
      <t>ニュウリョク</t>
    </rPh>
    <phoneticPr fontId="2"/>
  </si>
  <si>
    <t>申請者
居住所</t>
    <rPh sb="0" eb="3">
      <t>シンセイシャ</t>
    </rPh>
    <rPh sb="4" eb="5">
      <t>キョ</t>
    </rPh>
    <rPh sb="5" eb="7">
      <t>ジュウショ</t>
    </rPh>
    <phoneticPr fontId="2"/>
  </si>
  <si>
    <r>
      <rPr>
        <sz val="1"/>
        <color indexed="8"/>
        <rFont val="ＭＳ Ｐゴシック"/>
        <family val="3"/>
        <charset val="128"/>
      </rPr>
      <t xml:space="preserve"> </t>
    </r>
    <r>
      <rPr>
        <sz val="11"/>
        <color indexed="8"/>
        <rFont val="ＭＳ Ｐゴシック"/>
        <family val="3"/>
        <charset val="128"/>
      </rPr>
      <t>ﾔﾂｼﾛﾀﾛｳ</t>
    </r>
    <phoneticPr fontId="2"/>
  </si>
  <si>
    <r>
      <rPr>
        <sz val="1"/>
        <color indexed="8"/>
        <rFont val="ＭＳ Ｐゴシック"/>
        <family val="3"/>
        <charset val="128"/>
      </rPr>
      <t xml:space="preserve"> </t>
    </r>
    <r>
      <rPr>
        <sz val="11"/>
        <color indexed="8"/>
        <rFont val="ＭＳ Ｐゴシック"/>
        <family val="3"/>
        <charset val="128"/>
      </rPr>
      <t>全て半角カナで入力してください。
姓と名の間にスペースは不要です。</t>
    </r>
    <rPh sb="18" eb="19">
      <t>セイ</t>
    </rPh>
    <rPh sb="20" eb="21">
      <t>メイ</t>
    </rPh>
    <rPh sb="22" eb="23">
      <t>アイダ</t>
    </rPh>
    <rPh sb="29" eb="31">
      <t>フヨウ</t>
    </rPh>
    <phoneticPr fontId="2"/>
  </si>
  <si>
    <t>申請者
フリガナ</t>
    <rPh sb="0" eb="3">
      <t>シンセイシャ</t>
    </rPh>
    <phoneticPr fontId="2"/>
  </si>
  <si>
    <t>校区</t>
    <rPh sb="0" eb="2">
      <t>コウク</t>
    </rPh>
    <phoneticPr fontId="2"/>
  </si>
  <si>
    <t>代陽</t>
    <rPh sb="0" eb="1">
      <t>ダイ</t>
    </rPh>
    <rPh sb="1" eb="2">
      <t>ヨウ</t>
    </rPh>
    <phoneticPr fontId="2"/>
  </si>
  <si>
    <r>
      <rPr>
        <sz val="1"/>
        <color indexed="8"/>
        <rFont val="ＭＳ Ｐゴシック"/>
        <family val="3"/>
        <charset val="128"/>
      </rPr>
      <t xml:space="preserve"> </t>
    </r>
    <r>
      <rPr>
        <sz val="11"/>
        <color indexed="8"/>
        <rFont val="ＭＳ Ｐゴシック"/>
        <family val="3"/>
        <charset val="128"/>
      </rPr>
      <t>営業所が所在する校区をドロップダウンから選択してください。</t>
    </r>
    <rPh sb="1" eb="4">
      <t>エイギョウショ</t>
    </rPh>
    <rPh sb="5" eb="7">
      <t>ショザイ</t>
    </rPh>
    <rPh sb="9" eb="11">
      <t>コウク</t>
    </rPh>
    <rPh sb="21" eb="23">
      <t>センタク</t>
    </rPh>
    <phoneticPr fontId="2"/>
  </si>
  <si>
    <t>事業所
所在地域</t>
    <rPh sb="0" eb="3">
      <t>ジギョウショ</t>
    </rPh>
    <rPh sb="4" eb="6">
      <t>ショザイ</t>
    </rPh>
    <rPh sb="6" eb="8">
      <t>チイキ</t>
    </rPh>
    <phoneticPr fontId="51"/>
  </si>
  <si>
    <t>人</t>
    <rPh sb="0" eb="1">
      <t>ニン</t>
    </rPh>
    <phoneticPr fontId="2"/>
  </si>
  <si>
    <t>常時使用する
従業員の数</t>
  </si>
  <si>
    <r>
      <rPr>
        <sz val="1"/>
        <color indexed="8"/>
        <rFont val="ＭＳ Ｐゴシック"/>
        <family val="3"/>
        <charset val="128"/>
      </rPr>
      <t xml:space="preserve"> </t>
    </r>
    <r>
      <rPr>
        <sz val="11"/>
        <color indexed="8"/>
        <rFont val="ＭＳ Ｐゴシック"/>
        <family val="3"/>
        <charset val="128"/>
      </rPr>
      <t>法人のみ入力してください。
審査基準日（申請日）における、登記事項証明書の資本金の額を入力してください。
千円単位で、数字のみ半角で入力してください。（「円」の入力は不要）</t>
    </r>
    <rPh sb="54" eb="55">
      <t>セン</t>
    </rPh>
    <rPh sb="64" eb="66">
      <t>ハンカク</t>
    </rPh>
    <phoneticPr fontId="2"/>
  </si>
  <si>
    <t>資本の額又は
出資の総額</t>
    <rPh sb="0" eb="2">
      <t>シホン</t>
    </rPh>
    <rPh sb="3" eb="4">
      <t>ガク</t>
    </rPh>
    <rPh sb="4" eb="5">
      <t>マタ</t>
    </rPh>
    <rPh sb="7" eb="9">
      <t>シュッシ</t>
    </rPh>
    <rPh sb="10" eb="12">
      <t>ソウガク</t>
    </rPh>
    <phoneticPr fontId="51"/>
  </si>
  <si>
    <t>FAX番号</t>
    <rPh sb="3" eb="5">
      <t>バンゴウ</t>
    </rPh>
    <phoneticPr fontId="2"/>
  </si>
  <si>
    <t>0965-33-4120</t>
    <phoneticPr fontId="2"/>
  </si>
  <si>
    <t>連絡先等</t>
    <rPh sb="0" eb="3">
      <t>レンラクサキ</t>
    </rPh>
    <rPh sb="3" eb="4">
      <t>トウ</t>
    </rPh>
    <phoneticPr fontId="2"/>
  </si>
  <si>
    <t>市町村以下住所</t>
    <rPh sb="0" eb="3">
      <t>シチョウソン</t>
    </rPh>
    <rPh sb="3" eb="5">
      <t>イカ</t>
    </rPh>
    <rPh sb="5" eb="7">
      <t>ジュウショ</t>
    </rPh>
    <phoneticPr fontId="2"/>
  </si>
  <si>
    <r>
      <rPr>
        <sz val="1"/>
        <color indexed="8"/>
        <rFont val="ＭＳ Ｐゴシック"/>
        <family val="3"/>
        <charset val="128"/>
      </rPr>
      <t xml:space="preserve"> </t>
    </r>
    <r>
      <rPr>
        <sz val="11"/>
        <color indexed="8"/>
        <rFont val="ＭＳ Ｐゴシック"/>
        <family val="3"/>
        <charset val="128"/>
      </rPr>
      <t>熊本県</t>
    </r>
    <rPh sb="1" eb="4">
      <t>クマモトケン</t>
    </rPh>
    <phoneticPr fontId="2"/>
  </si>
  <si>
    <r>
      <rPr>
        <sz val="1"/>
        <color indexed="8"/>
        <rFont val="ＭＳ Ｐゴシック"/>
        <family val="3"/>
        <charset val="128"/>
      </rPr>
      <t xml:space="preserve"> </t>
    </r>
    <r>
      <rPr>
        <sz val="11"/>
        <color indexed="8"/>
        <rFont val="ＭＳ Ｐゴシック"/>
        <family val="3"/>
        <charset val="128"/>
      </rPr>
      <t>都道府県名をドロップダウンから選択してください。</t>
    </r>
    <rPh sb="1" eb="5">
      <t>トドウフケン</t>
    </rPh>
    <rPh sb="5" eb="6">
      <t>メイ</t>
    </rPh>
    <rPh sb="16" eb="18">
      <t>センタク</t>
    </rPh>
    <phoneticPr fontId="2"/>
  </si>
  <si>
    <t>都道府県名</t>
    <rPh sb="0" eb="4">
      <t>トドウフケン</t>
    </rPh>
    <rPh sb="4" eb="5">
      <t>メイ</t>
    </rPh>
    <phoneticPr fontId="2"/>
  </si>
  <si>
    <t>-</t>
    <phoneticPr fontId="2"/>
  </si>
  <si>
    <t>支店等所在地</t>
    <rPh sb="0" eb="2">
      <t>シテン</t>
    </rPh>
    <rPh sb="2" eb="3">
      <t>トウ</t>
    </rPh>
    <rPh sb="3" eb="6">
      <t>ショザイチ</t>
    </rPh>
    <phoneticPr fontId="2"/>
  </si>
  <si>
    <r>
      <rPr>
        <sz val="1"/>
        <color indexed="8"/>
        <rFont val="ＭＳ Ｐゴシック"/>
        <family val="3"/>
        <charset val="128"/>
      </rPr>
      <t xml:space="preserve"> </t>
    </r>
    <r>
      <rPr>
        <sz val="11"/>
        <color indexed="8"/>
        <rFont val="ＭＳ Ｐゴシック"/>
        <family val="3"/>
        <charset val="128"/>
      </rPr>
      <t>八代次郎</t>
    </r>
    <rPh sb="1" eb="3">
      <t>ヤツシロ</t>
    </rPh>
    <rPh sb="3" eb="5">
      <t>ジロウ</t>
    </rPh>
    <phoneticPr fontId="2"/>
  </si>
  <si>
    <r>
      <rPr>
        <sz val="1"/>
        <color indexed="8"/>
        <rFont val="ＭＳ Ｐゴシック"/>
        <family val="3"/>
        <charset val="128"/>
      </rPr>
      <t xml:space="preserve"> </t>
    </r>
    <r>
      <rPr>
        <sz val="11"/>
        <color indexed="8"/>
        <rFont val="ＭＳ Ｐゴシック"/>
        <family val="3"/>
        <charset val="128"/>
      </rPr>
      <t>姓と名の間にスペースは不要です。</t>
    </r>
    <rPh sb="1" eb="2">
      <t>セイ</t>
    </rPh>
    <rPh sb="3" eb="4">
      <t>メイ</t>
    </rPh>
    <rPh sb="5" eb="6">
      <t>アイダ</t>
    </rPh>
    <rPh sb="12" eb="14">
      <t>フヨウ</t>
    </rPh>
    <phoneticPr fontId="2"/>
  </si>
  <si>
    <r>
      <rPr>
        <sz val="1"/>
        <color indexed="8"/>
        <rFont val="ＭＳ Ｐゴシック"/>
        <family val="3"/>
        <charset val="128"/>
      </rPr>
      <t xml:space="preserve"> </t>
    </r>
    <r>
      <rPr>
        <sz val="11"/>
        <color indexed="8"/>
        <rFont val="ＭＳ Ｐゴシック"/>
        <family val="3"/>
        <charset val="128"/>
      </rPr>
      <t>代表者の役職名を入力してください。</t>
    </r>
    <rPh sb="1" eb="4">
      <t>ダイヒョウシャ</t>
    </rPh>
    <rPh sb="5" eb="7">
      <t>ヤクショク</t>
    </rPh>
    <rPh sb="7" eb="8">
      <t>メイ</t>
    </rPh>
    <rPh sb="9" eb="11">
      <t>ニュウリョク</t>
    </rPh>
    <phoneticPr fontId="2"/>
  </si>
  <si>
    <t>役職</t>
    <rPh sb="0" eb="2">
      <t>ヤクショク</t>
    </rPh>
    <phoneticPr fontId="2"/>
  </si>
  <si>
    <t>支店等代表者</t>
    <rPh sb="0" eb="2">
      <t>シテン</t>
    </rPh>
    <rPh sb="2" eb="3">
      <t>トウ</t>
    </rPh>
    <rPh sb="3" eb="6">
      <t>ダイヒョウシャ</t>
    </rPh>
    <phoneticPr fontId="2"/>
  </si>
  <si>
    <r>
      <rPr>
        <sz val="1"/>
        <color indexed="8"/>
        <rFont val="ＭＳ Ｐゴシック"/>
        <family val="3"/>
        <charset val="128"/>
      </rPr>
      <t xml:space="preserve"> </t>
    </r>
    <r>
      <rPr>
        <sz val="11"/>
        <color indexed="8"/>
        <rFont val="ＭＳ Ｐゴシック"/>
        <family val="3"/>
        <charset val="128"/>
      </rPr>
      <t>ﾏﾙﾏﾙｼｮｳﾃﾝﾔﾂｼﾛｴｲｷﾞｮｳｼｮ</t>
    </r>
    <phoneticPr fontId="2"/>
  </si>
  <si>
    <r>
      <rPr>
        <sz val="1"/>
        <color indexed="8"/>
        <rFont val="ＭＳ Ｐゴシック"/>
        <family val="3"/>
        <charset val="128"/>
      </rPr>
      <t xml:space="preserve"> </t>
    </r>
    <r>
      <rPr>
        <sz val="11"/>
        <color indexed="8"/>
        <rFont val="ＭＳ Ｐゴシック"/>
        <family val="3"/>
        <charset val="128"/>
      </rPr>
      <t>全て半角カナで入力してください。
会社組織の種別（ｶﾌﾞｼｷｶﾞｲｼｬ、（ｶ）等）は入力不要です。
名称と支店名の間にスペースは入力不要です。</t>
    </r>
    <rPh sb="18" eb="22">
      <t>カイシャソシキ</t>
    </rPh>
    <rPh sb="23" eb="25">
      <t>シュベツ</t>
    </rPh>
    <rPh sb="40" eb="41">
      <t>トウ</t>
    </rPh>
    <rPh sb="43" eb="45">
      <t>ニュウリョク</t>
    </rPh>
    <rPh sb="45" eb="47">
      <t>フヨウ</t>
    </rPh>
    <rPh sb="65" eb="67">
      <t>ニュウリョク</t>
    </rPh>
    <rPh sb="67" eb="69">
      <t>フヨウ</t>
    </rPh>
    <phoneticPr fontId="2"/>
  </si>
  <si>
    <t>フリガナ</t>
    <phoneticPr fontId="2"/>
  </si>
  <si>
    <r>
      <rPr>
        <sz val="1"/>
        <color indexed="8"/>
        <rFont val="ＭＳ Ｐゴシック"/>
        <family val="3"/>
        <charset val="128"/>
      </rPr>
      <t xml:space="preserve"> </t>
    </r>
    <r>
      <rPr>
        <sz val="11"/>
        <color indexed="8"/>
        <rFont val="ＭＳ Ｐゴシック"/>
        <family val="3"/>
        <charset val="128"/>
      </rPr>
      <t>○○商店（株）　八代営業所</t>
    </r>
    <rPh sb="3" eb="5">
      <t>ショウテン</t>
    </rPh>
    <rPh sb="9" eb="11">
      <t>ヤツシロ</t>
    </rPh>
    <rPh sb="11" eb="14">
      <t>エイギョウショ</t>
    </rPh>
    <phoneticPr fontId="2"/>
  </si>
  <si>
    <t>名称</t>
    <rPh sb="0" eb="2">
      <t>メイショウ</t>
    </rPh>
    <phoneticPr fontId="2"/>
  </si>
  <si>
    <t>商号・名称</t>
    <rPh sb="0" eb="2">
      <t>ショウゴウ</t>
    </rPh>
    <rPh sb="3" eb="5">
      <t>メイショウ</t>
    </rPh>
    <phoneticPr fontId="2"/>
  </si>
  <si>
    <t>○支店等情報（入札・契約の権限を支店等に委任する場合のみ入力してください。）</t>
    <rPh sb="1" eb="3">
      <t>シテン</t>
    </rPh>
    <rPh sb="3" eb="4">
      <t>トウ</t>
    </rPh>
    <rPh sb="4" eb="6">
      <t>ジョウホウ</t>
    </rPh>
    <rPh sb="7" eb="9">
      <t>ニュウサツ</t>
    </rPh>
    <rPh sb="10" eb="12">
      <t>ケイヤク</t>
    </rPh>
    <rPh sb="13" eb="15">
      <t>ケンゲン</t>
    </rPh>
    <rPh sb="16" eb="18">
      <t>シテン</t>
    </rPh>
    <rPh sb="18" eb="19">
      <t>トウ</t>
    </rPh>
    <rPh sb="20" eb="22">
      <t>イニン</t>
    </rPh>
    <rPh sb="24" eb="26">
      <t>バアイ</t>
    </rPh>
    <rPh sb="28" eb="30">
      <t>ニュウリョク</t>
    </rPh>
    <phoneticPr fontId="2"/>
  </si>
  <si>
    <t>電子メール</t>
    <rPh sb="0" eb="2">
      <t>デンシ</t>
    </rPh>
    <phoneticPr fontId="2"/>
  </si>
  <si>
    <t>0965-33-4120</t>
    <phoneticPr fontId="2"/>
  </si>
  <si>
    <t>-</t>
    <phoneticPr fontId="2"/>
  </si>
  <si>
    <t>本社等所在地</t>
    <rPh sb="0" eb="2">
      <t>ホンシャ</t>
    </rPh>
    <rPh sb="2" eb="3">
      <t>トウ</t>
    </rPh>
    <rPh sb="3" eb="6">
      <t>ショザイチ</t>
    </rPh>
    <phoneticPr fontId="2"/>
  </si>
  <si>
    <r>
      <rPr>
        <sz val="1"/>
        <color indexed="8"/>
        <rFont val="ＭＳ Ｐゴシック"/>
        <family val="3"/>
        <charset val="128"/>
      </rPr>
      <t xml:space="preserve"> </t>
    </r>
    <r>
      <rPr>
        <sz val="11"/>
        <color indexed="8"/>
        <rFont val="ＭＳ Ｐゴシック"/>
        <family val="3"/>
        <charset val="128"/>
      </rPr>
      <t>八代太郎</t>
    </r>
    <rPh sb="1" eb="3">
      <t>ヤツシロ</t>
    </rPh>
    <rPh sb="3" eb="5">
      <t>タロウ</t>
    </rPh>
    <phoneticPr fontId="2"/>
  </si>
  <si>
    <r>
      <rPr>
        <sz val="1"/>
        <color indexed="8"/>
        <rFont val="ＭＳ Ｐゴシック"/>
        <family val="3"/>
        <charset val="128"/>
      </rPr>
      <t xml:space="preserve"> </t>
    </r>
    <r>
      <rPr>
        <sz val="11"/>
        <color indexed="8"/>
        <rFont val="ＭＳ Ｐゴシック"/>
        <family val="3"/>
        <charset val="128"/>
      </rPr>
      <t>代表取締役</t>
    </r>
    <rPh sb="1" eb="3">
      <t>ダイヒョウ</t>
    </rPh>
    <rPh sb="3" eb="6">
      <t>トリシマリヤク</t>
    </rPh>
    <phoneticPr fontId="2"/>
  </si>
  <si>
    <t>本社等代表者</t>
    <rPh sb="0" eb="2">
      <t>ホンシャ</t>
    </rPh>
    <rPh sb="2" eb="3">
      <t>トウ</t>
    </rPh>
    <rPh sb="3" eb="6">
      <t>ダイヒョウシャ</t>
    </rPh>
    <phoneticPr fontId="2"/>
  </si>
  <si>
    <r>
      <rPr>
        <sz val="1"/>
        <color indexed="8"/>
        <rFont val="ＭＳ Ｐゴシック"/>
        <family val="3"/>
        <charset val="128"/>
      </rPr>
      <t xml:space="preserve"> </t>
    </r>
    <r>
      <rPr>
        <sz val="11"/>
        <color indexed="8"/>
        <rFont val="ＭＳ Ｐゴシック"/>
        <family val="3"/>
        <charset val="128"/>
      </rPr>
      <t>ﾏﾙﾏﾙｼｮｳﾃﾝ</t>
    </r>
    <phoneticPr fontId="2"/>
  </si>
  <si>
    <r>
      <rPr>
        <sz val="1"/>
        <color indexed="8"/>
        <rFont val="ＭＳ Ｐゴシック"/>
        <family val="3"/>
        <charset val="128"/>
      </rPr>
      <t xml:space="preserve"> </t>
    </r>
    <r>
      <rPr>
        <sz val="11"/>
        <color indexed="8"/>
        <rFont val="ＭＳ Ｐゴシック"/>
        <family val="3"/>
        <charset val="128"/>
      </rPr>
      <t>全て半角カナで入力してください。
会社組織の種別（カブシキガイシャ、（カ）等）は入力不要です。</t>
    </r>
    <rPh sb="18" eb="22">
      <t>カイシャソシキ</t>
    </rPh>
    <rPh sb="23" eb="25">
      <t>シュベツ</t>
    </rPh>
    <rPh sb="38" eb="39">
      <t>トウ</t>
    </rPh>
    <rPh sb="41" eb="43">
      <t>ニュウリョク</t>
    </rPh>
    <rPh sb="43" eb="45">
      <t>フヨウ</t>
    </rPh>
    <phoneticPr fontId="2"/>
  </si>
  <si>
    <r>
      <rPr>
        <sz val="6"/>
        <color indexed="8"/>
        <rFont val="ＭＳ Ｐゴシック"/>
        <family val="3"/>
        <charset val="128"/>
      </rPr>
      <t xml:space="preserve"> </t>
    </r>
    <r>
      <rPr>
        <sz val="11"/>
        <color indexed="8"/>
        <rFont val="ＭＳ Ｐゴシック"/>
        <family val="3"/>
        <charset val="128"/>
      </rPr>
      <t>○○商店（株）</t>
    </r>
    <rPh sb="3" eb="5">
      <t>ショウテン</t>
    </rPh>
    <phoneticPr fontId="2"/>
  </si>
  <si>
    <t>○本社本店情報</t>
    <rPh sb="1" eb="3">
      <t>ホンシャ</t>
    </rPh>
    <rPh sb="3" eb="5">
      <t>ホンテン</t>
    </rPh>
    <rPh sb="5" eb="7">
      <t>ジョウホウ</t>
    </rPh>
    <phoneticPr fontId="2"/>
  </si>
  <si>
    <t>２　事業所情報入力</t>
    <rPh sb="2" eb="5">
      <t>ジギョウショ</t>
    </rPh>
    <rPh sb="5" eb="7">
      <t>ジョウホウ</t>
    </rPh>
    <rPh sb="7" eb="9">
      <t>ニュウリョク</t>
    </rPh>
    <phoneticPr fontId="2"/>
  </si>
  <si>
    <t>建築CPDの総単位数を入力してください。
建築関係建設コンサルタントを希望される方のみ入力してください。</t>
    <rPh sb="0" eb="2">
      <t>ケンチク</t>
    </rPh>
    <rPh sb="6" eb="7">
      <t>ソウ</t>
    </rPh>
    <rPh sb="7" eb="10">
      <t>タンイスウ</t>
    </rPh>
    <rPh sb="11" eb="13">
      <t>ニュウリョク</t>
    </rPh>
    <rPh sb="21" eb="23">
      <t>ケンチク</t>
    </rPh>
    <rPh sb="23" eb="25">
      <t>カンケイ</t>
    </rPh>
    <rPh sb="25" eb="27">
      <t>ケンセツ</t>
    </rPh>
    <rPh sb="35" eb="37">
      <t>キボウ</t>
    </rPh>
    <rPh sb="40" eb="41">
      <t>カタ</t>
    </rPh>
    <rPh sb="43" eb="45">
      <t>ニュウリョク</t>
    </rPh>
    <phoneticPr fontId="2"/>
  </si>
  <si>
    <t>測量調査設計業務実績サービス（ＴＥＣＲＩＳ）における企業ＩＤを入力してください。</t>
    <rPh sb="0" eb="2">
      <t>ソクリョウ</t>
    </rPh>
    <rPh sb="2" eb="4">
      <t>チョウサ</t>
    </rPh>
    <rPh sb="4" eb="6">
      <t>セッケイ</t>
    </rPh>
    <rPh sb="6" eb="8">
      <t>ギョウム</t>
    </rPh>
    <rPh sb="8" eb="10">
      <t>ジッセキ</t>
    </rPh>
    <rPh sb="26" eb="28">
      <t>キギョウ</t>
    </rPh>
    <rPh sb="31" eb="33">
      <t>ニュウリョク</t>
    </rPh>
    <phoneticPr fontId="2"/>
  </si>
  <si>
    <t>ＴＥＣＲＩＳに
おける企業ＩＤ</t>
    <rPh sb="11" eb="13">
      <t>キギョウ</t>
    </rPh>
    <phoneticPr fontId="2"/>
  </si>
  <si>
    <t>本社・支店区分</t>
    <phoneticPr fontId="2"/>
  </si>
  <si>
    <t>申請区分</t>
    <rPh sb="0" eb="2">
      <t>シンセイ</t>
    </rPh>
    <rPh sb="2" eb="4">
      <t>クブン</t>
    </rPh>
    <phoneticPr fontId="2"/>
  </si>
  <si>
    <r>
      <rPr>
        <sz val="1"/>
        <color indexed="8"/>
        <rFont val="ＭＳ Ｐゴシック"/>
        <family val="3"/>
        <charset val="128"/>
      </rPr>
      <t xml:space="preserve"> </t>
    </r>
    <r>
      <rPr>
        <sz val="11"/>
        <color indexed="8"/>
        <rFont val="ＭＳ Ｐゴシック"/>
        <family val="3"/>
        <charset val="128"/>
      </rPr>
      <t>年月日をドロップダウンから選択してください。</t>
    </r>
    <rPh sb="1" eb="4">
      <t>ネンガッピ</t>
    </rPh>
    <rPh sb="14" eb="16">
      <t>センタク</t>
    </rPh>
    <phoneticPr fontId="2"/>
  </si>
  <si>
    <t>申請年月日</t>
    <rPh sb="0" eb="2">
      <t>シンセイ</t>
    </rPh>
    <rPh sb="2" eb="5">
      <t>ネンガッピ</t>
    </rPh>
    <phoneticPr fontId="2"/>
  </si>
  <si>
    <t>１　基本情報入力</t>
    <rPh sb="2" eb="4">
      <t>キホン</t>
    </rPh>
    <rPh sb="4" eb="6">
      <t>ジョウホウ</t>
    </rPh>
    <rPh sb="6" eb="8">
      <t>ニュウリョク</t>
    </rPh>
    <phoneticPr fontId="2"/>
  </si>
  <si>
    <t>必要</t>
    <rPh sb="0" eb="2">
      <t>ヒツヨウ</t>
    </rPh>
    <phoneticPr fontId="2"/>
  </si>
  <si>
    <t>不要</t>
    <rPh sb="0" eb="2">
      <t>フヨウ</t>
    </rPh>
    <phoneticPr fontId="2"/>
  </si>
  <si>
    <t>紙出力の要不要</t>
    <rPh sb="0" eb="1">
      <t>カミ</t>
    </rPh>
    <rPh sb="1" eb="3">
      <t>シュツリョク</t>
    </rPh>
    <rPh sb="4" eb="5">
      <t>ヨウ</t>
    </rPh>
    <rPh sb="5" eb="7">
      <t>フヨウ</t>
    </rPh>
    <phoneticPr fontId="2"/>
  </si>
  <si>
    <t>入力を必要とする方</t>
    <rPh sb="0" eb="2">
      <t>ニュウリョク</t>
    </rPh>
    <rPh sb="3" eb="5">
      <t>ヒツヨウ</t>
    </rPh>
    <rPh sb="8" eb="9">
      <t>カタ</t>
    </rPh>
    <phoneticPr fontId="2"/>
  </si>
  <si>
    <t>シート名</t>
    <rPh sb="3" eb="4">
      <t>メイ</t>
    </rPh>
    <phoneticPr fontId="2"/>
  </si>
  <si>
    <t>～入力をされる前に～</t>
    <rPh sb="1" eb="3">
      <t>ニュウリョク</t>
    </rPh>
    <rPh sb="7" eb="8">
      <t>マエ</t>
    </rPh>
    <phoneticPr fontId="2"/>
  </si>
  <si>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</si>
  <si>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</si>
  <si>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</si>
  <si>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</si>
  <si>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</si>
  <si>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</si>
  <si>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</si>
  <si>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</si>
  <si>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</si>
  <si>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</si>
  <si>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</si>
  <si>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</si>
  <si>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</si>
  <si>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</si>
  <si>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</si>
  <si>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</si>
  <si>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</si>
  <si>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</si>
  <si>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</si>
  <si>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</si>
  <si>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</si>
  <si>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</si>
  <si>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</si>
  <si>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</si>
  <si>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</si>
  <si>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</si>
  <si>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</si>
  <si>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</si>
  <si>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</si>
  <si>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</si>
  <si>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</si>
  <si>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</si>
  <si>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</si>
  <si>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</si>
  <si>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</si>
  <si>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</si>
  <si>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</si>
  <si>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</si>
  <si>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</si>
  <si>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</si>
  <si>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</si>
  <si>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</si>
  <si>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</si>
  <si>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</si>
  <si>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</si>
  <si>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</si>
  <si>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</si>
  <si>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大正</t>
    <rPh sb="0" eb="2">
      <t>タイショウ</t>
    </rPh>
    <phoneticPr fontId="2"/>
  </si>
  <si>
    <t>国土交通大臣</t>
    <rPh sb="0" eb="2">
      <t>コクド</t>
    </rPh>
    <rPh sb="2" eb="4">
      <t>コウツウ</t>
    </rPh>
    <rPh sb="4" eb="6">
      <t>ダイジン</t>
    </rPh>
    <phoneticPr fontId="2"/>
  </si>
  <si>
    <t>都道府県</t>
    <rPh sb="0" eb="4">
      <t>トドウフケン</t>
    </rPh>
    <phoneticPr fontId="2"/>
  </si>
  <si>
    <t>元号</t>
    <rPh sb="0" eb="2">
      <t>ゲンゴウ</t>
    </rPh>
    <phoneticPr fontId="2"/>
  </si>
  <si>
    <t>本社支店</t>
    <rPh sb="0" eb="2">
      <t>ホンシャ</t>
    </rPh>
    <rPh sb="2" eb="4">
      <t>シテン</t>
    </rPh>
    <phoneticPr fontId="2"/>
  </si>
  <si>
    <t>市内市外</t>
    <rPh sb="0" eb="2">
      <t>シナイ</t>
    </rPh>
    <rPh sb="2" eb="4">
      <t>シガイ</t>
    </rPh>
    <phoneticPr fontId="2"/>
  </si>
  <si>
    <t>詳細情報</t>
    <rPh sb="0" eb="2">
      <t>ショウサイ</t>
    </rPh>
    <rPh sb="2" eb="4">
      <t>ジョウホウ</t>
    </rPh>
    <phoneticPr fontId="2"/>
  </si>
  <si>
    <r>
      <t>申請事業所に関する事項（</t>
    </r>
    <r>
      <rPr>
        <u/>
        <sz val="11"/>
        <rFont val="ＭＳ Ｐゴシック"/>
        <family val="3"/>
        <charset val="128"/>
      </rPr>
      <t>申請事業所区分が「支社（店）等」の場合は、当該支社（店）等のデータを入力してください</t>
    </r>
    <r>
      <rPr>
        <sz val="11"/>
        <rFont val="ＭＳ Ｐゴシック"/>
        <family val="3"/>
        <charset val="128"/>
      </rPr>
      <t>。）</t>
    </r>
    <rPh sb="0" eb="2">
      <t>シンセイ</t>
    </rPh>
    <rPh sb="2" eb="5">
      <t>ジギョウショ</t>
    </rPh>
    <rPh sb="6" eb="7">
      <t>カン</t>
    </rPh>
    <rPh sb="9" eb="11">
      <t>ジコウ</t>
    </rPh>
    <rPh sb="12" eb="14">
      <t>シンセイ</t>
    </rPh>
    <rPh sb="14" eb="17">
      <t>ジギョウショ</t>
    </rPh>
    <rPh sb="17" eb="19">
      <t>クブン</t>
    </rPh>
    <rPh sb="21" eb="23">
      <t>シシャ</t>
    </rPh>
    <rPh sb="24" eb="25">
      <t>テン</t>
    </rPh>
    <rPh sb="26" eb="27">
      <t>トウ</t>
    </rPh>
    <rPh sb="29" eb="31">
      <t>バアイ</t>
    </rPh>
    <rPh sb="33" eb="35">
      <t>トウガイ</t>
    </rPh>
    <rPh sb="35" eb="37">
      <t>シシャ</t>
    </rPh>
    <rPh sb="38" eb="39">
      <t>テン</t>
    </rPh>
    <rPh sb="40" eb="41">
      <t>トウ</t>
    </rPh>
    <rPh sb="46" eb="48">
      <t>ニュウリョク</t>
    </rPh>
    <phoneticPr fontId="2"/>
  </si>
  <si>
    <r>
      <t>本社（店）に関する事項（</t>
    </r>
    <r>
      <rPr>
        <u/>
        <sz val="11"/>
        <rFont val="ＭＳ Ｐゴシック"/>
        <family val="3"/>
        <charset val="128"/>
      </rPr>
      <t>申請事業所区分が「支社（店）等」の場合のみ、本社（店）のデータを入力してください</t>
    </r>
    <r>
      <rPr>
        <sz val="11"/>
        <rFont val="ＭＳ Ｐゴシック"/>
        <family val="3"/>
        <charset val="128"/>
      </rPr>
      <t>。）</t>
    </r>
    <rPh sb="0" eb="2">
      <t>ホンシャ</t>
    </rPh>
    <rPh sb="3" eb="4">
      <t>テン</t>
    </rPh>
    <rPh sb="6" eb="7">
      <t>カン</t>
    </rPh>
    <rPh sb="9" eb="11">
      <t>ジコウ</t>
    </rPh>
    <phoneticPr fontId="2"/>
  </si>
  <si>
    <r>
      <t>入　力　欄</t>
    </r>
    <r>
      <rPr>
        <sz val="8"/>
        <rFont val="ＭＳ Ｐゴシック"/>
        <family val="3"/>
        <charset val="128"/>
      </rPr>
      <t/>
    </r>
    <rPh sb="0" eb="1">
      <t>イリ</t>
    </rPh>
    <rPh sb="2" eb="3">
      <t>チカラ</t>
    </rPh>
    <rPh sb="4" eb="5">
      <t>ラン</t>
    </rPh>
    <phoneticPr fontId="1"/>
  </si>
  <si>
    <t>０３　測量調査設計業務実績サービス（ＴＥＣＲＩＳ）における企業ＩＤ</t>
    <rPh sb="3" eb="5">
      <t>ソクリョウ</t>
    </rPh>
    <rPh sb="5" eb="7">
      <t>チョウサ</t>
    </rPh>
    <rPh sb="7" eb="9">
      <t>セッケイ</t>
    </rPh>
    <rPh sb="9" eb="11">
      <t>ギョウム</t>
    </rPh>
    <rPh sb="11" eb="13">
      <t>ジッセキ</t>
    </rPh>
    <rPh sb="29" eb="31">
      <t>キギョウ</t>
    </rPh>
    <phoneticPr fontId="2"/>
  </si>
  <si>
    <t>０４　建築CPDの総単位数(建築関係建設コンサルタントの希望者のみ）</t>
    <rPh sb="3" eb="5">
      <t>ケンチク</t>
    </rPh>
    <rPh sb="9" eb="10">
      <t>ソウ</t>
    </rPh>
    <rPh sb="10" eb="13">
      <t>タンイスウ</t>
    </rPh>
    <rPh sb="14" eb="16">
      <t>ケンチク</t>
    </rPh>
    <rPh sb="16" eb="18">
      <t>カンケイ</t>
    </rPh>
    <rPh sb="18" eb="20">
      <t>ケンセツ</t>
    </rPh>
    <rPh sb="28" eb="31">
      <t>キボウシャ</t>
    </rPh>
    <phoneticPr fontId="2"/>
  </si>
  <si>
    <t>０５　資本の額又は出資の総額</t>
    <rPh sb="3" eb="5">
      <t>シホン</t>
    </rPh>
    <rPh sb="6" eb="7">
      <t>ガク</t>
    </rPh>
    <rPh sb="7" eb="8">
      <t>マタ</t>
    </rPh>
    <rPh sb="9" eb="11">
      <t>シュッシ</t>
    </rPh>
    <rPh sb="12" eb="14">
      <t>ソウガク</t>
    </rPh>
    <phoneticPr fontId="2"/>
  </si>
  <si>
    <t>０６　常時使用する従業員の数</t>
    <rPh sb="3" eb="5">
      <t>ジョウジ</t>
    </rPh>
    <rPh sb="5" eb="7">
      <t>シヨウ</t>
    </rPh>
    <rPh sb="9" eb="12">
      <t>ジュウギョウイン</t>
    </rPh>
    <rPh sb="13" eb="14">
      <t>カズ</t>
    </rPh>
    <phoneticPr fontId="2"/>
  </si>
  <si>
    <t>０７　緊急時連絡先（携帯電話番号等）</t>
    <rPh sb="3" eb="6">
      <t>キンキュウジ</t>
    </rPh>
    <rPh sb="6" eb="9">
      <t>レンラクサキ</t>
    </rPh>
    <rPh sb="10" eb="12">
      <t>ケイタイ</t>
    </rPh>
    <rPh sb="12" eb="14">
      <t>デンワ</t>
    </rPh>
    <rPh sb="14" eb="16">
      <t>バンゴウ</t>
    </rPh>
    <rPh sb="16" eb="17">
      <t>トウ</t>
    </rPh>
    <phoneticPr fontId="2"/>
  </si>
  <si>
    <t>０８　メールアドレス（必須）</t>
    <rPh sb="11" eb="13">
      <t>ヒッス</t>
    </rPh>
    <phoneticPr fontId="2"/>
  </si>
  <si>
    <t>地区コード</t>
    <rPh sb="0" eb="2">
      <t>チク</t>
    </rPh>
    <phoneticPr fontId="2"/>
  </si>
  <si>
    <t>０９　申請事業所所在地の地域（市内業者のみ）</t>
    <rPh sb="3" eb="5">
      <t>シンセイ</t>
    </rPh>
    <rPh sb="5" eb="8">
      <t>ジギョウショ</t>
    </rPh>
    <rPh sb="8" eb="11">
      <t>ショザイチ</t>
    </rPh>
    <rPh sb="12" eb="14">
      <t>チイキ</t>
    </rPh>
    <rPh sb="15" eb="17">
      <t>シナイ</t>
    </rPh>
    <rPh sb="17" eb="19">
      <t>ギョウシャ</t>
    </rPh>
    <phoneticPr fontId="2"/>
  </si>
  <si>
    <t>１０　申請事業所代表者の居住地住所（都道府県名不要）（市内業者のみ）</t>
    <rPh sb="12" eb="15">
      <t>キョジュウチ</t>
    </rPh>
    <rPh sb="15" eb="17">
      <t>ジュウショ</t>
    </rPh>
    <rPh sb="18" eb="22">
      <t>トドウフケン</t>
    </rPh>
    <rPh sb="22" eb="23">
      <t>メイ</t>
    </rPh>
    <rPh sb="23" eb="25">
      <t>フヨウ</t>
    </rPh>
    <rPh sb="27" eb="29">
      <t>シナイ</t>
    </rPh>
    <rPh sb="29" eb="31">
      <t>ギョウシャ</t>
    </rPh>
    <phoneticPr fontId="2"/>
  </si>
  <si>
    <t>１１　申請事業所代表者名のフリガナ（市内業者のみ）</t>
    <rPh sb="7" eb="8">
      <t>ショ</t>
    </rPh>
    <rPh sb="11" eb="12">
      <t>メイ</t>
    </rPh>
    <rPh sb="18" eb="20">
      <t>シナイ</t>
    </rPh>
    <rPh sb="20" eb="22">
      <t>ギョウシャ</t>
    </rPh>
    <phoneticPr fontId="2"/>
  </si>
  <si>
    <t>１２　申請事業所代表者の生年月日（市内業者のみ）</t>
    <rPh sb="3" eb="5">
      <t>シンセイ</t>
    </rPh>
    <rPh sb="5" eb="8">
      <t>ジギョウショ</t>
    </rPh>
    <rPh sb="8" eb="11">
      <t>ダイヒョウシャ</t>
    </rPh>
    <rPh sb="12" eb="14">
      <t>セイネン</t>
    </rPh>
    <rPh sb="14" eb="16">
      <t>ガッピ</t>
    </rPh>
    <rPh sb="17" eb="19">
      <t>シナイ</t>
    </rPh>
    <rPh sb="19" eb="21">
      <t>ギョウシャ</t>
    </rPh>
    <phoneticPr fontId="2"/>
  </si>
  <si>
    <t>１７　申請事業所電話番号（転送不可）</t>
    <rPh sb="3" eb="5">
      <t>シンセイ</t>
    </rPh>
    <rPh sb="5" eb="8">
      <t>ジギョウショ</t>
    </rPh>
    <rPh sb="8" eb="10">
      <t>デンワ</t>
    </rPh>
    <rPh sb="10" eb="12">
      <t>バンゴウ</t>
    </rPh>
    <rPh sb="13" eb="15">
      <t>テンソウ</t>
    </rPh>
    <rPh sb="15" eb="17">
      <t>フカ</t>
    </rPh>
    <phoneticPr fontId="2"/>
  </si>
  <si>
    <t>１８　申請事業所ＦＡＸ番号（転送不可）</t>
    <rPh sb="3" eb="5">
      <t>シンセイ</t>
    </rPh>
    <rPh sb="5" eb="8">
      <t>ジギョウショ</t>
    </rPh>
    <rPh sb="11" eb="13">
      <t>バンゴウ</t>
    </rPh>
    <rPh sb="14" eb="16">
      <t>テンソウ</t>
    </rPh>
    <rPh sb="16" eb="18">
      <t>フカ</t>
    </rPh>
    <phoneticPr fontId="2"/>
  </si>
  <si>
    <t>上水道及び工業用水道部門</t>
    <rPh sb="0" eb="3">
      <t>ジョウスイドウ</t>
    </rPh>
    <rPh sb="3" eb="4">
      <t>オヨ</t>
    </rPh>
    <rPh sb="5" eb="8">
      <t>コウギョウヨウ</t>
    </rPh>
    <rPh sb="8" eb="10">
      <t>スイドウ</t>
    </rPh>
    <rPh sb="10" eb="12">
      <t>ブモン</t>
    </rPh>
    <phoneticPr fontId="2"/>
  </si>
  <si>
    <t>申請直前２ヵ年間の年間平均実績高(千円)</t>
    <rPh sb="0" eb="2">
      <t>シンセイ</t>
    </rPh>
    <rPh sb="2" eb="4">
      <t>チョクゼン</t>
    </rPh>
    <rPh sb="6" eb="7">
      <t>ネン</t>
    </rPh>
    <rPh sb="7" eb="8">
      <t>カン</t>
    </rPh>
    <rPh sb="9" eb="11">
      <t>ネンカン</t>
    </rPh>
    <rPh sb="11" eb="13">
      <t>ヘイキン</t>
    </rPh>
    <rPh sb="13" eb="15">
      <t>ジッセキ</t>
    </rPh>
    <rPh sb="15" eb="16">
      <t>タカ</t>
    </rPh>
    <rPh sb="17" eb="19">
      <t>センエン</t>
    </rPh>
    <phoneticPr fontId="2"/>
  </si>
  <si>
    <t>電子入札ID</t>
    <rPh sb="0" eb="2">
      <t>デンシ</t>
    </rPh>
    <rPh sb="2" eb="4">
      <t>ニュウサツ</t>
    </rPh>
    <phoneticPr fontId="2"/>
  </si>
  <si>
    <t>支社（店）等</t>
    <rPh sb="0" eb="2">
      <t>シシャ</t>
    </rPh>
    <rPh sb="3" eb="4">
      <t>テン</t>
    </rPh>
    <rPh sb="5" eb="6">
      <t>トウ</t>
    </rPh>
    <phoneticPr fontId="2"/>
  </si>
  <si>
    <t>希　望　業　種</t>
    <phoneticPr fontId="2"/>
  </si>
  <si>
    <t>委託様式④技術者数一覧表</t>
    <phoneticPr fontId="2"/>
  </si>
  <si>
    <t>全ての方</t>
    <rPh sb="0" eb="1">
      <t>スベ</t>
    </rPh>
    <rPh sb="3" eb="4">
      <t>カタ</t>
    </rPh>
    <phoneticPr fontId="2"/>
  </si>
  <si>
    <t>　○ セル、行、列の移動や削除等は行わないでください。</t>
    <phoneticPr fontId="2"/>
  </si>
  <si>
    <t>　○ その他の委託様式シートは次のとおり該当される方のみ入力及び紙出力してください。</t>
    <phoneticPr fontId="2"/>
  </si>
  <si>
    <r>
      <t>　○ それぞれの項目にある「</t>
    </r>
    <r>
      <rPr>
        <b/>
        <sz val="11"/>
        <color indexed="10"/>
        <rFont val="ＭＳ Ｐゴシック"/>
        <family val="3"/>
        <charset val="128"/>
      </rPr>
      <t>入力時の注意点</t>
    </r>
    <r>
      <rPr>
        <sz val="11"/>
        <color indexed="8"/>
        <rFont val="ＭＳ Ｐゴシック"/>
        <family val="3"/>
        <charset val="128"/>
      </rPr>
      <t>」と「</t>
    </r>
    <r>
      <rPr>
        <b/>
        <sz val="11"/>
        <color indexed="10"/>
        <rFont val="ＭＳ Ｐゴシック"/>
        <family val="3"/>
        <charset val="128"/>
      </rPr>
      <t>入力例</t>
    </r>
    <r>
      <rPr>
        <sz val="11"/>
        <color indexed="8"/>
        <rFont val="ＭＳ Ｐゴシック"/>
        <family val="3"/>
        <charset val="128"/>
      </rPr>
      <t>」を参考に入力してください。</t>
    </r>
    <phoneticPr fontId="2"/>
  </si>
  <si>
    <t>登録を受けている事業・部門</t>
    <phoneticPr fontId="2"/>
  </si>
  <si>
    <r>
      <t>登録を受けている事業に○を入力してください</t>
    </r>
    <r>
      <rPr>
        <sz val="11"/>
        <color indexed="10"/>
        <rFont val="ＭＳ Ｐゴシック"/>
        <family val="3"/>
        <charset val="128"/>
      </rPr>
      <t>。</t>
    </r>
    <r>
      <rPr>
        <b/>
        <sz val="11"/>
        <color indexed="10"/>
        <rFont val="ＭＳ Ｐゴシック"/>
        <family val="3"/>
        <charset val="128"/>
      </rPr>
      <t>「○」以外は入力できません。</t>
    </r>
    <r>
      <rPr>
        <sz val="11"/>
        <rFont val="ＭＳ Ｐゴシック"/>
        <family val="3"/>
        <charset val="128"/>
      </rPr>
      <t xml:space="preserve">
</t>
    </r>
    <phoneticPr fontId="2"/>
  </si>
  <si>
    <t>ドロップダウンリスト（セルの右下の下向き矢印をクリックすると表示されるリスト）から選択することもできます。</t>
    <phoneticPr fontId="2"/>
  </si>
  <si>
    <t>希望業種</t>
    <phoneticPr fontId="2"/>
  </si>
  <si>
    <t>工事関係業務委託として希望申請できるのは、記載の５業種のみとなります。</t>
    <rPh sb="11" eb="13">
      <t>キボウ</t>
    </rPh>
    <rPh sb="21" eb="23">
      <t>キサイ</t>
    </rPh>
    <phoneticPr fontId="2"/>
  </si>
  <si>
    <t>※</t>
  </si>
  <si>
    <t>測量業務</t>
    <rPh sb="0" eb="2">
      <t>ソクリョウ</t>
    </rPh>
    <rPh sb="2" eb="4">
      <t>ギョウム</t>
    </rPh>
    <phoneticPr fontId="2"/>
  </si>
  <si>
    <t>土質及び基礎以外</t>
    <rPh sb="0" eb="2">
      <t>ドシツ</t>
    </rPh>
    <rPh sb="2" eb="3">
      <t>オヨ</t>
    </rPh>
    <rPh sb="4" eb="6">
      <t>キソ</t>
    </rPh>
    <rPh sb="6" eb="8">
      <t>イガイ</t>
    </rPh>
    <phoneticPr fontId="2"/>
  </si>
  <si>
    <t>土質及び基礎以外</t>
    <phoneticPr fontId="2"/>
  </si>
  <si>
    <r>
      <rPr>
        <sz val="1"/>
        <color indexed="8"/>
        <rFont val="ＭＳ Ｐゴシック"/>
        <family val="3"/>
        <charset val="128"/>
      </rPr>
      <t xml:space="preserve"> </t>
    </r>
    <r>
      <rPr>
        <sz val="11"/>
        <color indexed="8"/>
        <rFont val="ＭＳ Ｐゴシック"/>
        <family val="3"/>
        <charset val="128"/>
      </rPr>
      <t xml:space="preserve">算用数字は半角で入力してください。
局番と局番の間に”-”（ハイフン）を入力しださい。
</t>
    </r>
    <rPh sb="19" eb="21">
      <t>キョクバン</t>
    </rPh>
    <rPh sb="22" eb="24">
      <t>キョクバン</t>
    </rPh>
    <rPh sb="25" eb="26">
      <t>アイダ</t>
    </rPh>
    <rPh sb="37" eb="39">
      <t>ニュウリョク</t>
    </rPh>
    <phoneticPr fontId="2"/>
  </si>
  <si>
    <t>共通様式①</t>
    <rPh sb="0" eb="2">
      <t>キョウツウ</t>
    </rPh>
    <rPh sb="2" eb="4">
      <t>ヨウシキ</t>
    </rPh>
    <phoneticPr fontId="2"/>
  </si>
  <si>
    <t>所長</t>
    <rPh sb="0" eb="1">
      <t>トコロ</t>
    </rPh>
    <rPh sb="1" eb="2">
      <t>チョウ</t>
    </rPh>
    <phoneticPr fontId="2"/>
  </si>
  <si>
    <t>《メールアドレスについて》</t>
    <phoneticPr fontId="2"/>
  </si>
  <si>
    <r>
      <t>←支社等に委任する場合は、</t>
    </r>
    <r>
      <rPr>
        <b/>
        <u/>
        <sz val="11"/>
        <color indexed="10"/>
        <rFont val="ＭＳ Ｐゴシック"/>
        <family val="3"/>
        <charset val="128"/>
      </rPr>
      <t>支社等のアドレス</t>
    </r>
    <r>
      <rPr>
        <b/>
        <sz val="11"/>
        <color indexed="10"/>
        <rFont val="ＭＳ Ｐゴシック"/>
        <family val="3"/>
        <charset val="128"/>
      </rPr>
      <t>で可。</t>
    </r>
    <rPh sb="1" eb="4">
      <t>シシャトウ</t>
    </rPh>
    <rPh sb="5" eb="7">
      <t>イニン</t>
    </rPh>
    <rPh sb="9" eb="11">
      <t>バアイ</t>
    </rPh>
    <rPh sb="13" eb="15">
      <t>シシャ</t>
    </rPh>
    <rPh sb="15" eb="16">
      <t>トウ</t>
    </rPh>
    <rPh sb="22" eb="23">
      <t>カ</t>
    </rPh>
    <phoneticPr fontId="2"/>
  </si>
  <si>
    <r>
      <rPr>
        <sz val="1"/>
        <color indexed="8"/>
        <rFont val="ＭＳ Ｐゴシック"/>
        <family val="3"/>
        <charset val="128"/>
      </rPr>
      <t xml:space="preserve"> </t>
    </r>
    <r>
      <rPr>
        <sz val="11"/>
        <color indexed="8"/>
        <rFont val="ＭＳ Ｐゴシック"/>
        <family val="3"/>
        <charset val="128"/>
      </rPr>
      <t>全て全角で入力してください。
会社組織の種別に</t>
    </r>
    <r>
      <rPr>
        <b/>
        <sz val="11"/>
        <color indexed="10"/>
        <rFont val="ＭＳ Ｐゴシック"/>
        <family val="3"/>
        <charset val="128"/>
      </rPr>
      <t>環境依存文字（㈱、㈲等）は使用せず、（株）、（有）等としてください。</t>
    </r>
    <r>
      <rPr>
        <sz val="11"/>
        <color indexed="8"/>
        <rFont val="ＭＳ Ｐゴシック"/>
        <family val="3"/>
        <charset val="128"/>
      </rPr>
      <t xml:space="preserve">
会社組織の種別と名称の間にスペースは不要です。</t>
    </r>
    <rPh sb="16" eb="18">
      <t>カイシャ</t>
    </rPh>
    <rPh sb="18" eb="20">
      <t>ソシキ</t>
    </rPh>
    <rPh sb="21" eb="23">
      <t>シュベツ</t>
    </rPh>
    <rPh sb="24" eb="26">
      <t>カンキョウ</t>
    </rPh>
    <rPh sb="26" eb="28">
      <t>イゾン</t>
    </rPh>
    <rPh sb="28" eb="30">
      <t>モジ</t>
    </rPh>
    <rPh sb="34" eb="35">
      <t>トウ</t>
    </rPh>
    <rPh sb="37" eb="39">
      <t>シヨウ</t>
    </rPh>
    <rPh sb="43" eb="44">
      <t>カブ</t>
    </rPh>
    <rPh sb="47" eb="48">
      <t>ユウ</t>
    </rPh>
    <rPh sb="49" eb="50">
      <t>トウ</t>
    </rPh>
    <rPh sb="59" eb="61">
      <t>カイシャ</t>
    </rPh>
    <rPh sb="61" eb="63">
      <t>ソシキ</t>
    </rPh>
    <rPh sb="64" eb="66">
      <t>シュベツ</t>
    </rPh>
    <rPh sb="67" eb="69">
      <t>メイショウ</t>
    </rPh>
    <rPh sb="70" eb="71">
      <t>アイダ</t>
    </rPh>
    <rPh sb="77" eb="79">
      <t>フヨウ</t>
    </rPh>
    <phoneticPr fontId="2"/>
  </si>
  <si>
    <r>
      <rPr>
        <sz val="1"/>
        <color indexed="8"/>
        <rFont val="ＭＳ Ｐゴシック"/>
        <family val="3"/>
        <charset val="128"/>
      </rPr>
      <t xml:space="preserve"> </t>
    </r>
    <r>
      <rPr>
        <sz val="11"/>
        <color indexed="8"/>
        <rFont val="ＭＳ Ｐゴシック"/>
        <family val="3"/>
        <charset val="128"/>
      </rPr>
      <t>３ケタ－４ケタに分けて</t>
    </r>
    <r>
      <rPr>
        <sz val="11"/>
        <color indexed="10"/>
        <rFont val="ＭＳ Ｐゴシック"/>
        <family val="3"/>
        <charset val="128"/>
      </rPr>
      <t>半角</t>
    </r>
    <r>
      <rPr>
        <sz val="11"/>
        <color indexed="8"/>
        <rFont val="ＭＳ Ｐゴシック"/>
        <family val="3"/>
        <charset val="128"/>
      </rPr>
      <t>で入力してください。</t>
    </r>
    <rPh sb="12" eb="14">
      <t>ハンカク</t>
    </rPh>
    <phoneticPr fontId="2"/>
  </si>
  <si>
    <r>
      <t>法人の場合、　申請年月日において常時雇用している会社全体の正規従業員数（パート、派遣職員等を除く）を入力してください。
個人事業主の場合、雇用主以外の全ての常勤の従業員（家族専従者を含む。）の数を入力してください。数字のみ</t>
    </r>
    <r>
      <rPr>
        <sz val="11"/>
        <color indexed="10"/>
        <rFont val="ＭＳ Ｐゴシック"/>
        <family val="3"/>
        <charset val="128"/>
      </rPr>
      <t>半角</t>
    </r>
    <r>
      <rPr>
        <sz val="11"/>
        <color indexed="8"/>
        <rFont val="ＭＳ Ｐゴシック"/>
        <family val="3"/>
        <charset val="128"/>
      </rPr>
      <t>で入力してください。（「人」の入力は不要）</t>
    </r>
    <phoneticPr fontId="2"/>
  </si>
  <si>
    <r>
      <rPr>
        <sz val="1"/>
        <color indexed="8"/>
        <rFont val="ＭＳ Ｐゴシック"/>
        <family val="3"/>
        <charset val="128"/>
      </rPr>
      <t xml:space="preserve"> </t>
    </r>
    <r>
      <rPr>
        <sz val="11"/>
        <color indexed="8"/>
        <rFont val="ＭＳ Ｐゴシック"/>
        <family val="3"/>
        <charset val="128"/>
      </rPr>
      <t>全て全角で入力してください。
会社組織の種別に</t>
    </r>
    <r>
      <rPr>
        <b/>
        <sz val="11"/>
        <color indexed="10"/>
        <rFont val="ＭＳ Ｐゴシック"/>
        <family val="3"/>
        <charset val="128"/>
      </rPr>
      <t>環境依存文字（㈱、㈲等）は使用せず、（株）、（有）等としてください。</t>
    </r>
    <r>
      <rPr>
        <sz val="11"/>
        <color indexed="8"/>
        <rFont val="ＭＳ Ｐゴシック"/>
        <family val="3"/>
        <charset val="128"/>
      </rPr>
      <t xml:space="preserve">
会社組織の種別と名称の間にスペースは入力不要です。
名称と支店名の間に１文字スペースを入力してください。</t>
    </r>
    <rPh sb="16" eb="18">
      <t>カイシャ</t>
    </rPh>
    <rPh sb="18" eb="20">
      <t>ソシキ</t>
    </rPh>
    <rPh sb="21" eb="23">
      <t>シュベツ</t>
    </rPh>
    <rPh sb="24" eb="26">
      <t>カンキョウ</t>
    </rPh>
    <rPh sb="26" eb="28">
      <t>イゾン</t>
    </rPh>
    <rPh sb="28" eb="30">
      <t>モジ</t>
    </rPh>
    <rPh sb="34" eb="35">
      <t>トウ</t>
    </rPh>
    <rPh sb="37" eb="39">
      <t>シヨウ</t>
    </rPh>
    <rPh sb="43" eb="44">
      <t>カブ</t>
    </rPh>
    <rPh sb="47" eb="48">
      <t>ユウ</t>
    </rPh>
    <rPh sb="49" eb="50">
      <t>トウ</t>
    </rPh>
    <rPh sb="59" eb="61">
      <t>カイシャ</t>
    </rPh>
    <rPh sb="61" eb="63">
      <t>ソシキ</t>
    </rPh>
    <rPh sb="64" eb="66">
      <t>シュベツ</t>
    </rPh>
    <rPh sb="67" eb="69">
      <t>メイショウ</t>
    </rPh>
    <rPh sb="70" eb="71">
      <t>アイダ</t>
    </rPh>
    <rPh sb="77" eb="79">
      <t>ニュウリョク</t>
    </rPh>
    <rPh sb="79" eb="81">
      <t>フヨウ</t>
    </rPh>
    <rPh sb="85" eb="87">
      <t>メイショウ</t>
    </rPh>
    <rPh sb="88" eb="91">
      <t>シテンメイ</t>
    </rPh>
    <rPh sb="92" eb="93">
      <t>アイダ</t>
    </rPh>
    <rPh sb="95" eb="97">
      <t>モジ</t>
    </rPh>
    <rPh sb="102" eb="104">
      <t>ニュウリョク</t>
    </rPh>
    <phoneticPr fontId="2"/>
  </si>
  <si>
    <t>共通様式④</t>
    <rPh sb="0" eb="2">
      <t>キョウツウ</t>
    </rPh>
    <rPh sb="2" eb="4">
      <t>ヨウシキ</t>
    </rPh>
    <phoneticPr fontId="2"/>
  </si>
  <si>
    <t>資本関係・人的関係に関する調書</t>
    <rPh sb="0" eb="2">
      <t>シホン</t>
    </rPh>
    <rPh sb="2" eb="4">
      <t>カンケイ</t>
    </rPh>
    <rPh sb="5" eb="7">
      <t>ジンテキ</t>
    </rPh>
    <rPh sb="7" eb="9">
      <t>カンケイ</t>
    </rPh>
    <rPh sb="10" eb="11">
      <t>カン</t>
    </rPh>
    <rPh sb="13" eb="15">
      <t>チョウショ</t>
    </rPh>
    <phoneticPr fontId="2"/>
  </si>
  <si>
    <t>所　　　在　　　地</t>
    <rPh sb="0" eb="1">
      <t>ショ</t>
    </rPh>
    <rPh sb="4" eb="5">
      <t>ザイ</t>
    </rPh>
    <rPh sb="8" eb="9">
      <t>チ</t>
    </rPh>
    <phoneticPr fontId="2"/>
  </si>
  <si>
    <t>商 号 又 は 名 称</t>
    <rPh sb="0" eb="1">
      <t>ショウ</t>
    </rPh>
    <rPh sb="2" eb="3">
      <t>ゴウ</t>
    </rPh>
    <rPh sb="4" eb="5">
      <t>マタ</t>
    </rPh>
    <rPh sb="8" eb="9">
      <t>ナ</t>
    </rPh>
    <rPh sb="10" eb="11">
      <t>ショウ</t>
    </rPh>
    <phoneticPr fontId="2"/>
  </si>
  <si>
    <t>代表者役職及び氏名</t>
    <rPh sb="0" eb="3">
      <t>ダイヒョウシャ</t>
    </rPh>
    <rPh sb="3" eb="5">
      <t>ヤクショク</t>
    </rPh>
    <rPh sb="5" eb="6">
      <t>オヨ</t>
    </rPh>
    <rPh sb="7" eb="9">
      <t>シメイ</t>
    </rPh>
    <phoneticPr fontId="2"/>
  </si>
  <si>
    <r>
      <t>（「</t>
    </r>
    <r>
      <rPr>
        <b/>
        <sz val="10"/>
        <color indexed="8"/>
        <rFont val="ＭＳ 明朝"/>
        <family val="1"/>
        <charset val="128"/>
      </rPr>
      <t>あり</t>
    </r>
    <r>
      <rPr>
        <sz val="10"/>
        <color indexed="8"/>
        <rFont val="ＭＳ 明朝"/>
        <family val="1"/>
        <charset val="128"/>
      </rPr>
      <t>」、「</t>
    </r>
    <r>
      <rPr>
        <b/>
        <sz val="10"/>
        <color indexed="8"/>
        <rFont val="ＭＳ 明朝"/>
        <family val="1"/>
        <charset val="128"/>
      </rPr>
      <t>なし</t>
    </r>
    <r>
      <rPr>
        <sz val="10"/>
        <color indexed="8"/>
        <rFont val="ＭＳ 明朝"/>
        <family val="1"/>
        <charset val="128"/>
      </rPr>
      <t>」をドロップダウンから選択。「なし」の場合は、以下記入不要。）</t>
    </r>
    <rPh sb="20" eb="22">
      <t>センタク</t>
    </rPh>
    <rPh sb="28" eb="30">
      <t>バアイ</t>
    </rPh>
    <rPh sb="32" eb="34">
      <t>イカ</t>
    </rPh>
    <rPh sb="34" eb="36">
      <t>キニュウ</t>
    </rPh>
    <rPh sb="36" eb="38">
      <t>フヨウ</t>
    </rPh>
    <phoneticPr fontId="2"/>
  </si>
  <si>
    <t>２　資本関係に関する事項</t>
    <phoneticPr fontId="2"/>
  </si>
  <si>
    <t>（１）会社法第２条第４号の規定による親会社</t>
    <phoneticPr fontId="2"/>
  </si>
  <si>
    <t>（２）会社法第２条第３号の規定による子会社</t>
    <phoneticPr fontId="2"/>
  </si>
  <si>
    <t>（３）（１）に記載した親会社の他の子会社</t>
    <phoneticPr fontId="2"/>
  </si>
  <si>
    <t>３　役員等の兼任に関する事項（人的関係）</t>
    <phoneticPr fontId="2"/>
  </si>
  <si>
    <t>当社の役員等</t>
    <rPh sb="0" eb="2">
      <t>トウシャ</t>
    </rPh>
    <rPh sb="3" eb="6">
      <t>ヤクイントウ</t>
    </rPh>
    <phoneticPr fontId="2"/>
  </si>
  <si>
    <t>兼任先及び兼任先での役職</t>
    <rPh sb="0" eb="2">
      <t>ケンニン</t>
    </rPh>
    <rPh sb="2" eb="3">
      <t>サキ</t>
    </rPh>
    <rPh sb="3" eb="4">
      <t>オヨ</t>
    </rPh>
    <rPh sb="5" eb="7">
      <t>ケンニン</t>
    </rPh>
    <rPh sb="7" eb="8">
      <t>サキ</t>
    </rPh>
    <rPh sb="10" eb="12">
      <t>ヤクショク</t>
    </rPh>
    <phoneticPr fontId="2"/>
  </si>
  <si>
    <t>　　（注）役職は「代表取締役」、「取締役」、「管財人」、「執行役」、「代表執行役」の
　　　　　いずれかを記入すること。「監査役」、「執行役員」、「会計参与」は該当しない。
　　（注）不足する記入欄がある場合は、不足する記入欄の最初に「別紙」と記入され、出力
　　　　（印刷）したものに別紙を添付の上、提出すること。</t>
    <rPh sb="90" eb="91">
      <t>チュウ</t>
    </rPh>
    <rPh sb="92" eb="94">
      <t>フソク</t>
    </rPh>
    <rPh sb="96" eb="98">
      <t>キニュウ</t>
    </rPh>
    <rPh sb="98" eb="99">
      <t>ラン</t>
    </rPh>
    <rPh sb="102" eb="104">
      <t>バアイ</t>
    </rPh>
    <rPh sb="106" eb="108">
      <t>フソク</t>
    </rPh>
    <rPh sb="110" eb="112">
      <t>キニュウ</t>
    </rPh>
    <rPh sb="112" eb="113">
      <t>ラン</t>
    </rPh>
    <rPh sb="114" eb="116">
      <t>サイショ</t>
    </rPh>
    <rPh sb="118" eb="120">
      <t>ベッシ</t>
    </rPh>
    <rPh sb="122" eb="124">
      <t>キニュウ</t>
    </rPh>
    <rPh sb="127" eb="129">
      <t>シュツリョク</t>
    </rPh>
    <rPh sb="135" eb="137">
      <t>インサツ</t>
    </rPh>
    <rPh sb="143" eb="145">
      <t>ベッシ</t>
    </rPh>
    <rPh sb="146" eb="148">
      <t>テンプ</t>
    </rPh>
    <rPh sb="149" eb="150">
      <t>ウエ</t>
    </rPh>
    <rPh sb="151" eb="153">
      <t>テイシュツ</t>
    </rPh>
    <phoneticPr fontId="2"/>
  </si>
  <si>
    <r>
      <t xml:space="preserve">　○ </t>
    </r>
    <r>
      <rPr>
        <b/>
        <sz val="11"/>
        <color indexed="10"/>
        <rFont val="ＭＳ Ｐゴシック"/>
        <family val="3"/>
        <charset val="128"/>
      </rPr>
      <t>本データ</t>
    </r>
    <r>
      <rPr>
        <sz val="11"/>
        <color indexed="8"/>
        <rFont val="ＭＳ Ｐゴシック"/>
        <family val="3"/>
        <charset val="128"/>
      </rPr>
      <t>と、</t>
    </r>
    <r>
      <rPr>
        <b/>
        <sz val="11"/>
        <color indexed="10"/>
        <rFont val="ＭＳ Ｐゴシック"/>
        <family val="3"/>
        <charset val="128"/>
      </rPr>
      <t>業務経歴書</t>
    </r>
    <r>
      <rPr>
        <sz val="11"/>
        <color indexed="8"/>
        <rFont val="ＭＳ Ｐゴシック"/>
        <family val="3"/>
        <charset val="128"/>
      </rPr>
      <t>、</t>
    </r>
    <r>
      <rPr>
        <b/>
        <sz val="11"/>
        <color indexed="10"/>
        <rFont val="ＭＳ Ｐゴシック"/>
        <family val="3"/>
        <charset val="128"/>
      </rPr>
      <t>技術者経歴書</t>
    </r>
    <r>
      <rPr>
        <sz val="11"/>
        <color indexed="8"/>
        <rFont val="ＭＳ Ｐゴシック"/>
        <family val="3"/>
        <charset val="128"/>
      </rPr>
      <t>のデータをメールでご提出ください。</t>
    </r>
    <phoneticPr fontId="2"/>
  </si>
  <si>
    <t>地質調査（建設部門のうち「土質及び基礎」応用理学部門のうち「地質」）</t>
    <rPh sb="0" eb="2">
      <t>チシツ</t>
    </rPh>
    <rPh sb="2" eb="4">
      <t>チョウサ</t>
    </rPh>
    <rPh sb="5" eb="7">
      <t>ケンセツ</t>
    </rPh>
    <rPh sb="7" eb="9">
      <t>ブモン</t>
    </rPh>
    <rPh sb="13" eb="15">
      <t>ドシツ</t>
    </rPh>
    <rPh sb="15" eb="16">
      <t>オヨ</t>
    </rPh>
    <rPh sb="17" eb="19">
      <t>キソ</t>
    </rPh>
    <rPh sb="20" eb="22">
      <t>オウヨウ</t>
    </rPh>
    <rPh sb="22" eb="24">
      <t>リガク</t>
    </rPh>
    <rPh sb="24" eb="26">
      <t>ブモン</t>
    </rPh>
    <rPh sb="30" eb="32">
      <t>チシツ</t>
    </rPh>
    <phoneticPr fontId="2"/>
  </si>
  <si>
    <t>地質調査（建設部門のうち「土質及び基礎」応用理学部門のうち「地質」）</t>
    <phoneticPr fontId="2"/>
  </si>
  <si>
    <t>建築</t>
    <rPh sb="0" eb="2">
      <t>ケンチク</t>
    </rPh>
    <phoneticPr fontId="2"/>
  </si>
  <si>
    <t>設備</t>
    <rPh sb="0" eb="2">
      <t>セツビ</t>
    </rPh>
    <phoneticPr fontId="2"/>
  </si>
  <si>
    <t>希望の有無（建築）</t>
    <rPh sb="0" eb="2">
      <t>キボウ</t>
    </rPh>
    <rPh sb="3" eb="5">
      <t>ウム</t>
    </rPh>
    <rPh sb="6" eb="8">
      <t>ケンチク</t>
    </rPh>
    <phoneticPr fontId="2"/>
  </si>
  <si>
    <t>希望の有無（設備）</t>
    <rPh sb="0" eb="2">
      <t>キボウ</t>
    </rPh>
    <rPh sb="3" eb="5">
      <t>ウム</t>
    </rPh>
    <rPh sb="6" eb="8">
      <t>セツビ</t>
    </rPh>
    <phoneticPr fontId="2"/>
  </si>
  <si>
    <t>共通様式⑤</t>
    <rPh sb="0" eb="2">
      <t>キョウツウ</t>
    </rPh>
    <rPh sb="2" eb="4">
      <t>ヨウシキ</t>
    </rPh>
    <phoneticPr fontId="2"/>
  </si>
  <si>
    <t>誓　約　書</t>
    <rPh sb="0" eb="1">
      <t>チカイ</t>
    </rPh>
    <rPh sb="2" eb="3">
      <t>ヤク</t>
    </rPh>
    <rPh sb="4" eb="5">
      <t>ショ</t>
    </rPh>
    <phoneticPr fontId="2"/>
  </si>
  <si>
    <t>資本・人的</t>
    <rPh sb="0" eb="2">
      <t>シホン</t>
    </rPh>
    <rPh sb="3" eb="5">
      <t>ジンテキ</t>
    </rPh>
    <phoneticPr fontId="3"/>
  </si>
  <si>
    <t/>
  </si>
  <si>
    <t>【事　業　所】</t>
    <rPh sb="1" eb="2">
      <t>コト</t>
    </rPh>
    <rPh sb="3" eb="4">
      <t>ギョウ</t>
    </rPh>
    <rPh sb="5" eb="6">
      <t>ショ</t>
    </rPh>
    <phoneticPr fontId="2"/>
  </si>
  <si>
    <r>
      <t>ドロップダウンから選択してください。　　</t>
    </r>
    <r>
      <rPr>
        <sz val="11"/>
        <color rgb="FFFF0000"/>
        <rFont val="ＭＳ Ｐゴシック"/>
        <family val="3"/>
        <charset val="128"/>
      </rPr>
      <t>※本社登録の場合は必須</t>
    </r>
    <rPh sb="9" eb="11">
      <t>センタク</t>
    </rPh>
    <phoneticPr fontId="2"/>
  </si>
  <si>
    <r>
      <rPr>
        <sz val="1"/>
        <color indexed="8"/>
        <rFont val="ＭＳ Ｐゴシック"/>
        <family val="3"/>
        <charset val="128"/>
      </rPr>
      <t xml:space="preserve"> </t>
    </r>
    <r>
      <rPr>
        <sz val="11"/>
        <color indexed="8"/>
        <rFont val="ＭＳ Ｐゴシック"/>
        <family val="3"/>
        <charset val="128"/>
      </rPr>
      <t>市町村以下の住所を入力してください。　</t>
    </r>
    <r>
      <rPr>
        <sz val="11"/>
        <color rgb="FFFF0000"/>
        <rFont val="ＭＳ Ｐゴシック"/>
        <family val="3"/>
        <charset val="128"/>
      </rPr>
      <t>※本社登録の場合は必須</t>
    </r>
    <r>
      <rPr>
        <sz val="11"/>
        <color indexed="8"/>
        <rFont val="ＭＳ Ｐゴシック"/>
        <family val="3"/>
        <charset val="128"/>
      </rPr>
      <t xml:space="preserve">
アルファベット、算用数字は半角で入力してください。
ビル名等がある場合は、１文字全角スペースを空けて入力してください。</t>
    </r>
    <rPh sb="1" eb="4">
      <t>シチョウソン</t>
    </rPh>
    <rPh sb="4" eb="6">
      <t>イカ</t>
    </rPh>
    <rPh sb="7" eb="9">
      <t>ジュウショ</t>
    </rPh>
    <rPh sb="10" eb="12">
      <t>ニュウリョク</t>
    </rPh>
    <rPh sb="40" eb="42">
      <t>サンヨウ</t>
    </rPh>
    <rPh sb="42" eb="44">
      <t>スウジ</t>
    </rPh>
    <rPh sb="45" eb="47">
      <t>ハンカク</t>
    </rPh>
    <rPh sb="48" eb="50">
      <t>ニュウリョク</t>
    </rPh>
    <rPh sb="60" eb="61">
      <t>メイ</t>
    </rPh>
    <rPh sb="61" eb="62">
      <t>トウ</t>
    </rPh>
    <rPh sb="65" eb="67">
      <t>バアイ</t>
    </rPh>
    <rPh sb="70" eb="72">
      <t>モジ</t>
    </rPh>
    <rPh sb="72" eb="74">
      <t>ゼンカク</t>
    </rPh>
    <rPh sb="79" eb="80">
      <t>ア</t>
    </rPh>
    <rPh sb="82" eb="84">
      <t>ニュウリョク</t>
    </rPh>
    <phoneticPr fontId="2"/>
  </si>
  <si>
    <t>測量業</t>
    <phoneticPr fontId="2"/>
  </si>
  <si>
    <t>委託様式⑤技術者名簿【市郡内業者】</t>
    <rPh sb="12" eb="13">
      <t>グン</t>
    </rPh>
    <phoneticPr fontId="2"/>
  </si>
  <si>
    <r>
      <rPr>
        <sz val="1"/>
        <color indexed="8"/>
        <rFont val="ＭＳ Ｐゴシック"/>
        <family val="3"/>
        <charset val="128"/>
      </rPr>
      <t xml:space="preserve"> </t>
    </r>
    <r>
      <rPr>
        <sz val="11"/>
        <color indexed="8"/>
        <rFont val="ＭＳ Ｐゴシック"/>
        <family val="3"/>
        <charset val="128"/>
      </rPr>
      <t>市郡内・外区分</t>
    </r>
    <rPh sb="2" eb="3">
      <t>グン</t>
    </rPh>
    <phoneticPr fontId="2"/>
  </si>
  <si>
    <t>その他の業務委託を希望される場合は、物品・役務等の分野で申請してください。
（申請方法は八代広域行政事務組合公式ホームページにあります物品・役務等の手引きをご覧ください。）</t>
    <rPh sb="44" eb="46">
      <t>ヤツシロ</t>
    </rPh>
    <rPh sb="46" eb="48">
      <t>コウイキ</t>
    </rPh>
    <rPh sb="48" eb="50">
      <t>ギョウセイ</t>
    </rPh>
    <rPh sb="50" eb="52">
      <t>ジム</t>
    </rPh>
    <rPh sb="52" eb="54">
      <t>クミアイ</t>
    </rPh>
    <rPh sb="54" eb="56">
      <t>コウシキ</t>
    </rPh>
    <phoneticPr fontId="2"/>
  </si>
  <si>
    <t xml:space="preserve">　八代広域行政事務組合が実施する競争入札参加資格審査の申請に当たり、暴力団員（八代市暴力団排除条例（平成２３年八代市条例第３２号）第２条第２号に規定する暴力団員をいう。）又は暴力団等関係者（八代市契約等からの暴力団等排除措置に関する要綱（平成２０年八代市告示第１０３号）第２条第５号に規定する暴力団等関係者をいう。）に該当しない者であるとともに、今後、これらの者とならないことを誓約します。
　上記の誓約に反することが明らかとなった場合は、競争入札参加資格を制限されても異存ありません。
　また、上記の誓約の内容を確認するため、八代広域行政事務組合が他の官公署に照会を行うことについて承諾します。
</t>
    <rPh sb="3" eb="5">
      <t>コウイキ</t>
    </rPh>
    <rPh sb="5" eb="7">
      <t>ギョウセイ</t>
    </rPh>
    <rPh sb="7" eb="9">
      <t>ジム</t>
    </rPh>
    <rPh sb="9" eb="11">
      <t>クミアイ</t>
    </rPh>
    <rPh sb="268" eb="270">
      <t>コウイキ</t>
    </rPh>
    <rPh sb="270" eb="272">
      <t>ギョウセイ</t>
    </rPh>
    <rPh sb="272" eb="274">
      <t>ジム</t>
    </rPh>
    <rPh sb="274" eb="276">
      <t>クミアイ</t>
    </rPh>
    <phoneticPr fontId="2"/>
  </si>
  <si>
    <t>市郡内</t>
    <rPh sb="0" eb="1">
      <t>シ</t>
    </rPh>
    <rPh sb="1" eb="2">
      <t>グン</t>
    </rPh>
    <rPh sb="2" eb="3">
      <t>ナイ</t>
    </rPh>
    <phoneticPr fontId="2"/>
  </si>
  <si>
    <t>市郡外</t>
    <rPh sb="0" eb="1">
      <t>シ</t>
    </rPh>
    <rPh sb="1" eb="2">
      <t>グン</t>
    </rPh>
    <rPh sb="2" eb="3">
      <t>ガイ</t>
    </rPh>
    <phoneticPr fontId="2"/>
  </si>
  <si>
    <t>八代市郡内業者の方</t>
    <rPh sb="0" eb="2">
      <t>ヤツシロ</t>
    </rPh>
    <rPh sb="2" eb="3">
      <t>シ</t>
    </rPh>
    <rPh sb="3" eb="4">
      <t>グン</t>
    </rPh>
    <rPh sb="4" eb="5">
      <t>ナイ</t>
    </rPh>
    <rPh sb="5" eb="7">
      <t>ギョウシャ</t>
    </rPh>
    <rPh sb="8" eb="9">
      <t>カタ</t>
    </rPh>
    <phoneticPr fontId="2"/>
  </si>
  <si>
    <r>
      <rPr>
        <sz val="1"/>
        <color indexed="8"/>
        <rFont val="ＭＳ Ｐゴシック"/>
        <family val="3"/>
        <charset val="128"/>
      </rPr>
      <t xml:space="preserve"> </t>
    </r>
    <r>
      <rPr>
        <sz val="11"/>
        <color indexed="8"/>
        <rFont val="ＭＳ Ｐゴシック"/>
        <family val="3"/>
        <charset val="128"/>
      </rPr>
      <t>八代市大村町970　△△ビル</t>
    </r>
    <rPh sb="1" eb="4">
      <t>ヤツシロシ</t>
    </rPh>
    <rPh sb="4" eb="7">
      <t>オオムラマチ</t>
    </rPh>
    <phoneticPr fontId="2"/>
  </si>
  <si>
    <r>
      <rPr>
        <sz val="1"/>
        <color indexed="8"/>
        <rFont val="ＭＳ Ｐゴシック"/>
        <family val="3"/>
        <charset val="128"/>
      </rPr>
      <t xml:space="preserve"> </t>
    </r>
    <r>
      <rPr>
        <sz val="11"/>
        <color indexed="8"/>
        <rFont val="ＭＳ Ｐゴシック"/>
        <family val="3"/>
        <charset val="128"/>
      </rPr>
      <t>電子メールアドレスの入力は</t>
    </r>
    <r>
      <rPr>
        <b/>
        <sz val="11"/>
        <color indexed="10"/>
        <rFont val="ＭＳ Ｐゴシック"/>
        <family val="3"/>
        <charset val="128"/>
      </rPr>
      <t>必須</t>
    </r>
    <r>
      <rPr>
        <sz val="11"/>
        <color indexed="8"/>
        <rFont val="ＭＳ Ｐゴシック"/>
        <family val="3"/>
        <charset val="128"/>
      </rPr>
      <t xml:space="preserve">です。
アルファベット、算用数字は半角で入力してください。
局番と局番の間に”-”（ハイフン）を入力してださい。
</t>
    </r>
    <rPh sb="1" eb="3">
      <t>デンシ</t>
    </rPh>
    <rPh sb="11" eb="13">
      <t>ニュウリョク</t>
    </rPh>
    <rPh sb="14" eb="16">
      <t>ヒッス</t>
    </rPh>
    <rPh sb="46" eb="48">
      <t>キョクバン</t>
    </rPh>
    <rPh sb="49" eb="51">
      <t>キョクバン</t>
    </rPh>
    <rPh sb="52" eb="53">
      <t>アイダ</t>
    </rPh>
    <rPh sb="64" eb="66">
      <t>ニュウリョク</t>
    </rPh>
    <phoneticPr fontId="2"/>
  </si>
  <si>
    <r>
      <rPr>
        <sz val="1"/>
        <color indexed="8"/>
        <rFont val="ＭＳ Ｐゴシック"/>
        <family val="3"/>
        <charset val="128"/>
      </rPr>
      <t xml:space="preserve"> </t>
    </r>
    <r>
      <rPr>
        <sz val="11"/>
        <color indexed="8"/>
        <rFont val="ＭＳ Ｐゴシック"/>
        <family val="3"/>
        <charset val="128"/>
      </rPr>
      <t>八代市大村町970　△△ビル</t>
    </r>
    <rPh sb="1" eb="4">
      <t>ヤツシロシ</t>
    </rPh>
    <rPh sb="4" eb="6">
      <t>オオムラ</t>
    </rPh>
    <phoneticPr fontId="2"/>
  </si>
  <si>
    <t>○市郡内事業者情報（八代市郡内の本社・本店、営業所等で申請される方のみ入力してください。）</t>
    <rPh sb="1" eb="2">
      <t>シ</t>
    </rPh>
    <rPh sb="2" eb="3">
      <t>グン</t>
    </rPh>
    <rPh sb="3" eb="4">
      <t>ナイ</t>
    </rPh>
    <rPh sb="4" eb="7">
      <t>ジギョウシャ</t>
    </rPh>
    <rPh sb="7" eb="9">
      <t>ジョウホウ</t>
    </rPh>
    <rPh sb="10" eb="13">
      <t>ヤツシロシ</t>
    </rPh>
    <rPh sb="13" eb="14">
      <t>グン</t>
    </rPh>
    <rPh sb="14" eb="15">
      <t>ナイ</t>
    </rPh>
    <rPh sb="16" eb="18">
      <t>ホンシャ</t>
    </rPh>
    <rPh sb="19" eb="21">
      <t>ホンテン</t>
    </rPh>
    <rPh sb="22" eb="25">
      <t>エイギョウショ</t>
    </rPh>
    <rPh sb="25" eb="26">
      <t>トウ</t>
    </rPh>
    <rPh sb="27" eb="29">
      <t>シンセイ</t>
    </rPh>
    <rPh sb="32" eb="33">
      <t>カタ</t>
    </rPh>
    <rPh sb="35" eb="37">
      <t>ニュウリョク</t>
    </rPh>
    <phoneticPr fontId="2"/>
  </si>
  <si>
    <r>
      <t>校区　　</t>
    </r>
    <r>
      <rPr>
        <sz val="11"/>
        <color rgb="FFFF0000"/>
        <rFont val="ＭＳ Ｐゴシック"/>
        <family val="3"/>
        <charset val="128"/>
        <scheme val="minor"/>
      </rPr>
      <t>※氷川町は「氷川」校区</t>
    </r>
    <rPh sb="0" eb="2">
      <t>コウク</t>
    </rPh>
    <rPh sb="5" eb="8">
      <t>ヒカワチョウ</t>
    </rPh>
    <rPh sb="10" eb="12">
      <t>ヒカワ</t>
    </rPh>
    <rPh sb="13" eb="15">
      <t>コウク</t>
    </rPh>
    <phoneticPr fontId="2"/>
  </si>
  <si>
    <t>氷川</t>
    <rPh sb="0" eb="2">
      <t>ヒカワ</t>
    </rPh>
    <phoneticPr fontId="2"/>
  </si>
  <si>
    <t>市郡内事業者情報</t>
    <rPh sb="0" eb="1">
      <t>シ</t>
    </rPh>
    <rPh sb="1" eb="2">
      <t>グン</t>
    </rPh>
    <rPh sb="2" eb="3">
      <t>ナイ</t>
    </rPh>
    <rPh sb="3" eb="6">
      <t>ジギョウシャ</t>
    </rPh>
    <rPh sb="6" eb="8">
      <t>ジョウホウ</t>
    </rPh>
    <phoneticPr fontId="2"/>
  </si>
  <si>
    <r>
      <rPr>
        <b/>
        <u/>
        <sz val="10"/>
        <color indexed="10"/>
        <rFont val="ＭＳ Ｐゴシック"/>
        <family val="3"/>
        <charset val="128"/>
      </rPr>
      <t>申請を希望する業種についてのみ</t>
    </r>
    <r>
      <rPr>
        <sz val="10"/>
        <color indexed="8"/>
        <rFont val="ＭＳ Ｐゴシック"/>
        <family val="3"/>
        <charset val="128"/>
      </rPr>
      <t>、○と申請直前の２ヵ年平均実績高を入力してください。</t>
    </r>
    <r>
      <rPr>
        <sz val="11"/>
        <rFont val="ＭＳ Ｐゴシック"/>
        <family val="3"/>
        <charset val="128"/>
      </rPr>
      <t xml:space="preserve">
</t>
    </r>
    <r>
      <rPr>
        <b/>
        <u/>
        <sz val="11"/>
        <color indexed="10"/>
        <rFont val="ＭＳ Ｐゴシック"/>
        <family val="3"/>
        <charset val="128"/>
      </rPr>
      <t>入力がないものは希望しているとはみなしませんので、ご注意ください。</t>
    </r>
    <r>
      <rPr>
        <sz val="11"/>
        <rFont val="ＭＳ Ｐゴシック"/>
        <family val="3"/>
        <charset val="128"/>
      </rPr>
      <t xml:space="preserve">
</t>
    </r>
    <phoneticPr fontId="2"/>
  </si>
  <si>
    <t>（あて先）八代広域行政事務組合　管理者</t>
    <rPh sb="3" eb="4">
      <t>サキ</t>
    </rPh>
    <rPh sb="5" eb="7">
      <t>ヤツシロ</t>
    </rPh>
    <rPh sb="7" eb="9">
      <t>コウイキ</t>
    </rPh>
    <rPh sb="9" eb="11">
      <t>ギョウセイ</t>
    </rPh>
    <rPh sb="11" eb="13">
      <t>ジム</t>
    </rPh>
    <rPh sb="13" eb="15">
      <t>クミアイ</t>
    </rPh>
    <rPh sb="16" eb="19">
      <t>カンリシャ</t>
    </rPh>
    <phoneticPr fontId="2"/>
  </si>
  <si>
    <t>市町村税等滞納有無調査承諾書</t>
    <rPh sb="0" eb="2">
      <t>シチョウ</t>
    </rPh>
    <rPh sb="2" eb="4">
      <t>ソンゼイ</t>
    </rPh>
    <rPh sb="4" eb="5">
      <t>ナド</t>
    </rPh>
    <rPh sb="5" eb="7">
      <t>タイノウ</t>
    </rPh>
    <rPh sb="7" eb="9">
      <t>ウム</t>
    </rPh>
    <rPh sb="9" eb="11">
      <t>チョウサ</t>
    </rPh>
    <rPh sb="11" eb="14">
      <t>ショウダクショ</t>
    </rPh>
    <phoneticPr fontId="2"/>
  </si>
  <si>
    <t>【 担当課 】 消防本部　総務課</t>
    <rPh sb="2" eb="3">
      <t>タン</t>
    </rPh>
    <rPh sb="3" eb="4">
      <t>トウ</t>
    </rPh>
    <rPh sb="4" eb="5">
      <t>カ</t>
    </rPh>
    <rPh sb="8" eb="10">
      <t>ショウボウ</t>
    </rPh>
    <rPh sb="10" eb="12">
      <t>ホンブ</t>
    </rPh>
    <rPh sb="13" eb="15">
      <t>ソウム</t>
    </rPh>
    <rPh sb="15" eb="16">
      <t>カ</t>
    </rPh>
    <phoneticPr fontId="2"/>
  </si>
  <si>
    <t>（あて先）八代広域行政事務組合　管理者</t>
    <rPh sb="3" eb="4">
      <t>サキ</t>
    </rPh>
    <rPh sb="5" eb="15">
      <t>ヤツシロコウイキギョウセイジムクミアイ</t>
    </rPh>
    <rPh sb="16" eb="19">
      <t>カンリシャ</t>
    </rPh>
    <phoneticPr fontId="2"/>
  </si>
  <si>
    <t>資格の審査を申請します。なお、この申請書及び添付書類の内容については、事実と相違ないことを誓約します。</t>
    <rPh sb="17" eb="20">
      <t>シンセイショ</t>
    </rPh>
    <rPh sb="20" eb="21">
      <t>オヨ</t>
    </rPh>
    <rPh sb="22" eb="24">
      <t>テンプ</t>
    </rPh>
    <rPh sb="24" eb="26">
      <t>ショルイ</t>
    </rPh>
    <rPh sb="27" eb="29">
      <t>ナイヨウ</t>
    </rPh>
    <rPh sb="35" eb="37">
      <t>ジジツ</t>
    </rPh>
    <rPh sb="38" eb="40">
      <t>ソウイ</t>
    </rPh>
    <rPh sb="45" eb="47">
      <t>セイヤク</t>
    </rPh>
    <phoneticPr fontId="2"/>
  </si>
  <si>
    <t>※1 「八代市郡内の事業所において入札参加を希望する者」は『市郡内』、それ以外は『市郡外』とすること。</t>
    <rPh sb="7" eb="8">
      <t>グン</t>
    </rPh>
    <rPh sb="31" eb="32">
      <t>グン</t>
    </rPh>
    <rPh sb="42" eb="43">
      <t>グン</t>
    </rPh>
    <phoneticPr fontId="2"/>
  </si>
  <si>
    <t>　八代広域行政事務組合競争入札参加資格審査申請に伴い、事業所及び代表者(支社等に委任する場合は受任者)に係る八代市税又は氷川町税等の滞納の有無を調査されることを承諾します。</t>
    <rPh sb="27" eb="30">
      <t>ジギョウショ</t>
    </rPh>
    <rPh sb="30" eb="31">
      <t>オヨ</t>
    </rPh>
    <rPh sb="32" eb="35">
      <t>ダイヒョウシャ</t>
    </rPh>
    <rPh sb="52" eb="53">
      <t>カカ</t>
    </rPh>
    <rPh sb="54" eb="56">
      <t>ヤツシロ</t>
    </rPh>
    <rPh sb="58" eb="59">
      <t>マタ</t>
    </rPh>
    <rPh sb="60" eb="63">
      <t>ヒカワチョウ</t>
    </rPh>
    <rPh sb="63" eb="64">
      <t>ゼイ</t>
    </rPh>
    <phoneticPr fontId="3"/>
  </si>
  <si>
    <t>※代表者又は受任者が八代市郡外に居住している場合は調査対象外です。（私印押印も不要）</t>
    <phoneticPr fontId="2"/>
  </si>
  <si>
    <t>　当社と他の八代広域行政事務組合競争入札参加資格有資格者間における資本関係・人的関係は、次のとおり相違ありません。
　なお、資本関係又は人的関係に変更が生じた場合は、遅滞なく届け出ます。</t>
    <rPh sb="8" eb="10">
      <t>コウイキ</t>
    </rPh>
    <rPh sb="10" eb="12">
      <t>ギョウセイ</t>
    </rPh>
    <rPh sb="12" eb="14">
      <t>ジム</t>
    </rPh>
    <rPh sb="14" eb="16">
      <t>クミアイ</t>
    </rPh>
    <phoneticPr fontId="2"/>
  </si>
  <si>
    <t>１　他の八代広域行政事務組合入札参加資格有資格者間における資本関係・人的関係の有無</t>
    <rPh sb="6" eb="8">
      <t>コウイキ</t>
    </rPh>
    <rPh sb="8" eb="10">
      <t>ギョウセイ</t>
    </rPh>
    <rPh sb="10" eb="12">
      <t>ジム</t>
    </rPh>
    <rPh sb="12" eb="14">
      <t>クミアイ</t>
    </rPh>
    <phoneticPr fontId="2"/>
  </si>
  <si>
    <t>泉</t>
    <rPh sb="0" eb="1">
      <t>イズミ</t>
    </rPh>
    <phoneticPr fontId="2"/>
  </si>
  <si>
    <t>令和</t>
    <rPh sb="0" eb="2">
      <t>レイワ</t>
    </rPh>
    <phoneticPr fontId="2"/>
  </si>
  <si>
    <r>
      <rPr>
        <sz val="1"/>
        <color indexed="8"/>
        <rFont val="ＭＳ Ｐゴシック"/>
        <family val="3"/>
        <charset val="128"/>
      </rPr>
      <t xml:space="preserve"> </t>
    </r>
    <r>
      <rPr>
        <sz val="11"/>
        <color indexed="8"/>
        <rFont val="ＭＳ Ｐゴシック"/>
        <family val="3"/>
        <charset val="128"/>
      </rPr>
      <t xml:space="preserve">申請する区分をドロップダウンから選択してください。
</t>
    </r>
    <r>
      <rPr>
        <b/>
        <sz val="11"/>
        <color rgb="FFFF0000"/>
        <rFont val="ＭＳ Ｐゴシック"/>
        <family val="3"/>
        <charset val="128"/>
      </rPr>
      <t>八代市郡内(八代市・氷川町)</t>
    </r>
    <r>
      <rPr>
        <sz val="11"/>
        <color indexed="8"/>
        <rFont val="ＭＳ Ｐゴシック"/>
        <family val="3"/>
        <charset val="128"/>
      </rPr>
      <t>の本社・支店等で申請する場合は「市郡内」、それ以外の場合は「市郡外」を選択してください。</t>
    </r>
    <rPh sb="1" eb="3">
      <t>シンセイ</t>
    </rPh>
    <rPh sb="5" eb="7">
      <t>クブン</t>
    </rPh>
    <rPh sb="17" eb="19">
      <t>センタク</t>
    </rPh>
    <rPh sb="27" eb="30">
      <t>ヤツシロシ</t>
    </rPh>
    <rPh sb="30" eb="31">
      <t>グン</t>
    </rPh>
    <rPh sb="31" eb="32">
      <t>ナイ</t>
    </rPh>
    <rPh sb="33" eb="36">
      <t>ヤツシロシ</t>
    </rPh>
    <rPh sb="37" eb="39">
      <t>ヒカワ</t>
    </rPh>
    <rPh sb="39" eb="40">
      <t>マチ</t>
    </rPh>
    <rPh sb="42" eb="44">
      <t>ホンシャ</t>
    </rPh>
    <rPh sb="45" eb="47">
      <t>シテン</t>
    </rPh>
    <rPh sb="47" eb="48">
      <t>トウ</t>
    </rPh>
    <rPh sb="49" eb="51">
      <t>シンセイ</t>
    </rPh>
    <rPh sb="53" eb="55">
      <t>バアイ</t>
    </rPh>
    <rPh sb="57" eb="58">
      <t>シ</t>
    </rPh>
    <rPh sb="58" eb="59">
      <t>グン</t>
    </rPh>
    <rPh sb="59" eb="60">
      <t>ナイ</t>
    </rPh>
    <rPh sb="64" eb="66">
      <t>イガイ</t>
    </rPh>
    <rPh sb="67" eb="69">
      <t>バアイ</t>
    </rPh>
    <rPh sb="71" eb="72">
      <t>シ</t>
    </rPh>
    <rPh sb="72" eb="73">
      <t>グン</t>
    </rPh>
    <rPh sb="73" eb="74">
      <t>ガイ</t>
    </rPh>
    <rPh sb="76" eb="78">
      <t>センタク</t>
    </rPh>
    <phoneticPr fontId="2"/>
  </si>
  <si>
    <r>
      <t>　○ このシートに必要事項を入力すると、別シート「委託様式①申請書（印刷用）」に内容が反映されます。</t>
    </r>
    <r>
      <rPr>
        <b/>
        <sz val="10"/>
        <color indexed="10"/>
        <rFont val="ＭＳ Ｐゴシック"/>
        <family val="3"/>
        <charset val="128"/>
      </rPr>
      <t>このシートの印刷は不要です</t>
    </r>
    <r>
      <rPr>
        <sz val="10"/>
        <color indexed="8"/>
        <rFont val="ＭＳ Ｐゴシック"/>
        <family val="3"/>
        <charset val="128"/>
      </rPr>
      <t>。</t>
    </r>
    <phoneticPr fontId="2"/>
  </si>
  <si>
    <t>建設コンサルタント</t>
    <rPh sb="0" eb="2">
      <t>ケンセツ</t>
    </rPh>
    <phoneticPr fontId="2"/>
  </si>
  <si>
    <t>年間平均実績高は千円単位で、数字のみ入力してください。千円未満は切り捨ててください。実績が０円の場合も必ず０と入力してください。（空欄の場合、入力漏れとの区別がつかないため不備になるおそれがあります。）</t>
    <phoneticPr fontId="2"/>
  </si>
  <si>
    <t>建築関係建設コンサルタント業務を希望される方は、建築・設備のいずれも希望する場合、順位を選んでください。どちらか一方を希望する場合、希望する業務に「1」を選んでください。</t>
    <phoneticPr fontId="2"/>
  </si>
  <si>
    <t>令和６年度 八代広域行政事務組合競争入札参加資格審査申請書（工事関係業務委託）</t>
    <rPh sb="0" eb="2">
      <t>レイワ</t>
    </rPh>
    <rPh sb="3" eb="5">
      <t>ネンド</t>
    </rPh>
    <rPh sb="6" eb="16">
      <t>ヤツシロコウイキギョウセイジムクミアイ</t>
    </rPh>
    <rPh sb="16" eb="18">
      <t>キョウソウ</t>
    </rPh>
    <rPh sb="18" eb="20">
      <t>ニュウサツ</t>
    </rPh>
    <rPh sb="20" eb="22">
      <t>サンカ</t>
    </rPh>
    <rPh sb="22" eb="24">
      <t>シカク</t>
    </rPh>
    <rPh sb="24" eb="26">
      <t>シンサ</t>
    </rPh>
    <rPh sb="26" eb="29">
      <t>シンセイショ</t>
    </rPh>
    <rPh sb="30" eb="34">
      <t>コウジカンケイ</t>
    </rPh>
    <rPh sb="34" eb="36">
      <t>ギョウム</t>
    </rPh>
    <rPh sb="36" eb="38">
      <t>イタク</t>
    </rPh>
    <phoneticPr fontId="2"/>
  </si>
  <si>
    <t>令和６年度において、八代広域行政事務組合で行われる測量・建設コンサルタント等業務に係る競争に参加する</t>
    <rPh sb="0" eb="2">
      <t>レイワ</t>
    </rPh>
    <rPh sb="3" eb="5">
      <t>ネンド</t>
    </rPh>
    <rPh sb="10" eb="20">
      <t>ヤツシロコウイキギョウセイジムクミアイ</t>
    </rPh>
    <rPh sb="21" eb="22">
      <t>オコナ</t>
    </rPh>
    <rPh sb="25" eb="27">
      <t>ソクリョウ</t>
    </rPh>
    <rPh sb="28" eb="30">
      <t>ケンセツ</t>
    </rPh>
    <rPh sb="37" eb="38">
      <t>ナド</t>
    </rPh>
    <rPh sb="38" eb="40">
      <t>ギョウム</t>
    </rPh>
    <rPh sb="41" eb="42">
      <t>カカワ</t>
    </rPh>
    <rPh sb="43" eb="45">
      <t>キョウソウ</t>
    </rPh>
    <rPh sb="46" eb="48">
      <t>サンカ</t>
    </rPh>
    <phoneticPr fontId="2"/>
  </si>
  <si>
    <t>令和６年４月１日から令和７年３月３１日まで</t>
    <rPh sb="0" eb="2">
      <t>レイワ</t>
    </rPh>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</si>
</sst>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0_ "/>
    <numFmt numFmtId="178" formatCode="#,##0_ "/>
    <numFmt numFmtId="179" formatCode="#,###"/>
    <numFmt numFmtId="180" formatCode="#,##0_ &quot;千&quot;&quot;円&quot;"/>
    <numFmt numFmtId="181" formatCode="0000"/>
    <numFmt numFmtId="182" formatCode="000"/>
    <numFmt numFmtId="183" formatCode="0_);[Red]\(0\)"/>
    <numFmt numFmtId="184" formatCode="0_);\(0\)"/>
  </numFmts>
  <fonts count="8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8"/>
      <name val="ＭＳ Ｐ明朝"/>
      <family val="1"/>
      <charset val="128"/>
    </font>
    <font>
      <i/>
      <sz val="11"/>
      <name val="ＭＳ Ｐ明朝"/>
      <family val="1"/>
      <charset val="128"/>
    </font>
    <font>
      <b/>
      <sz val="12"/>
      <name val="ＭＳ Ｐゴシック"/>
      <family val="3"/>
      <charset val="128"/>
    </font>
    <font>
      <sz val="9"/>
      <name val="ＭＳ Ｐゴシック"/>
      <family val="3"/>
      <charset val="128"/>
    </font>
    <font>
      <sz val="10"/>
      <name val="ＭＳ Ｐゴシック"/>
      <family val="3"/>
      <charset val="128"/>
    </font>
    <font>
      <b/>
      <u/>
      <sz val="8"/>
      <name val="ＭＳ Ｐ明朝"/>
      <family val="1"/>
      <charset val="128"/>
    </font>
    <font>
      <b/>
      <sz val="11"/>
      <name val="ＭＳ Ｐ明朝"/>
      <family val="1"/>
      <charset val="128"/>
    </font>
    <font>
      <sz val="16"/>
      <name val="ＭＳ Ｐ明朝"/>
      <family val="1"/>
      <charset val="128"/>
    </font>
    <font>
      <b/>
      <sz val="13"/>
      <name val="ＭＳ Ｐゴシック"/>
      <family val="3"/>
      <charset val="128"/>
    </font>
    <font>
      <sz val="24"/>
      <name val="ＭＳ Ｐゴシック"/>
      <family val="3"/>
      <charset val="128"/>
    </font>
    <font>
      <u/>
      <sz val="10"/>
      <name val="ＭＳ Ｐ明朝"/>
      <family val="1"/>
      <charset val="128"/>
    </font>
    <font>
      <b/>
      <sz val="11"/>
      <name val="ＭＳ Ｐゴシック"/>
      <family val="3"/>
      <charset val="128"/>
    </font>
    <font>
      <u/>
      <sz val="11"/>
      <name val="ＭＳ Ｐゴシック"/>
      <family val="3"/>
      <charset val="128"/>
    </font>
    <font>
      <sz val="12"/>
      <name val="ＭＳ 明朝"/>
      <family val="1"/>
      <charset val="128"/>
    </font>
    <font>
      <sz val="20"/>
      <name val="ＭＳ 明朝"/>
      <family val="1"/>
      <charset val="128"/>
    </font>
    <font>
      <b/>
      <sz val="14"/>
      <name val="ＭＳ 明朝"/>
      <family val="1"/>
      <charset val="128"/>
    </font>
    <font>
      <b/>
      <sz val="14"/>
      <color indexed="10"/>
      <name val="ＭＳ Ｐゴシック"/>
      <family val="3"/>
      <charset val="128"/>
    </font>
    <font>
      <b/>
      <sz val="14"/>
      <name val="ＭＳ ゴシック"/>
      <family val="3"/>
      <charset val="128"/>
    </font>
    <font>
      <sz val="10"/>
      <name val="ＭＳ 明朝"/>
      <family val="1"/>
      <charset val="128"/>
    </font>
    <font>
      <sz val="11"/>
      <name val="ＭＳ 明朝"/>
      <family val="1"/>
      <charset val="128"/>
    </font>
    <font>
      <b/>
      <u/>
      <sz val="14"/>
      <color indexed="10"/>
      <name val="ＭＳ Ｐゴシック"/>
      <family val="3"/>
      <charset val="128"/>
    </font>
    <font>
      <b/>
      <u/>
      <sz val="11"/>
      <color indexed="10"/>
      <name val="ＭＳ Ｐゴシック"/>
      <family val="3"/>
      <charset val="128"/>
    </font>
    <font>
      <sz val="6"/>
      <name val="ＭＳ Ｐ明朝"/>
      <family val="1"/>
      <charset val="128"/>
    </font>
    <font>
      <sz val="15"/>
      <name val="ＭＳ 明朝"/>
      <family val="1"/>
      <charset val="128"/>
    </font>
    <font>
      <sz val="9"/>
      <name val="ＭＳ 明朝"/>
      <family val="1"/>
      <charset val="128"/>
    </font>
    <font>
      <sz val="7"/>
      <name val="ＭＳ Ｐゴシック"/>
      <family val="3"/>
      <charset val="128"/>
    </font>
    <font>
      <b/>
      <i/>
      <sz val="8"/>
      <color indexed="56"/>
      <name val="ＭＳ Ｐゴシック"/>
      <family val="3"/>
      <charset val="128"/>
    </font>
    <font>
      <b/>
      <i/>
      <sz val="9"/>
      <color indexed="56"/>
      <name val="ＭＳ Ｐゴシック"/>
      <family val="3"/>
      <charset val="128"/>
    </font>
    <font>
      <b/>
      <i/>
      <sz val="14"/>
      <color indexed="56"/>
      <name val="ＭＳ Ｐゴシック"/>
      <family val="3"/>
      <charset val="128"/>
    </font>
    <font>
      <sz val="18"/>
      <color indexed="10"/>
      <name val="ＭＳ ゴシック"/>
      <family val="3"/>
      <charset val="128"/>
    </font>
    <font>
      <i/>
      <sz val="8"/>
      <color indexed="56"/>
      <name val="ＭＳ Ｐゴシック"/>
      <family val="3"/>
      <charset val="128"/>
    </font>
    <font>
      <i/>
      <sz val="11"/>
      <color indexed="56"/>
      <name val="ＭＳ Ｐゴシック"/>
      <family val="3"/>
      <charset val="128"/>
    </font>
    <font>
      <i/>
      <sz val="12"/>
      <color indexed="56"/>
      <name val="ＭＳ Ｐゴシック"/>
      <family val="3"/>
      <charset val="128"/>
    </font>
    <font>
      <i/>
      <sz val="9"/>
      <color indexed="56"/>
      <name val="ＭＳ Ｐゴシック"/>
      <family val="3"/>
      <charset val="128"/>
    </font>
    <font>
      <sz val="12"/>
      <color indexed="56"/>
      <name val="ＭＳ Ｐゴシック"/>
      <family val="3"/>
      <charset val="128"/>
    </font>
    <font>
      <b/>
      <i/>
      <sz val="12"/>
      <color indexed="56"/>
      <name val="ＭＳ Ｐゴシック"/>
      <family val="3"/>
      <charset val="128"/>
    </font>
    <font>
      <b/>
      <sz val="13"/>
      <color indexed="10"/>
      <name val="ＭＳ Ｐゴシック"/>
      <family val="3"/>
      <charset val="128"/>
    </font>
    <font>
      <vertAlign val="superscript"/>
      <sz val="9"/>
      <name val="ＭＳ Ｐ明朝"/>
      <family val="1"/>
      <charset val="128"/>
    </font>
    <font>
      <sz val="13"/>
      <name val="ＭＳ Ｐゴシック"/>
      <family val="3"/>
      <charset val="128"/>
    </font>
    <font>
      <b/>
      <u/>
      <sz val="9"/>
      <name val="ＭＳ Ｐゴシック"/>
      <family val="3"/>
      <charset val="128"/>
    </font>
    <font>
      <b/>
      <u/>
      <sz val="9"/>
      <color indexed="10"/>
      <name val="ＭＳ Ｐゴシック"/>
      <family val="3"/>
      <charset val="128"/>
    </font>
    <font>
      <sz val="7.5"/>
      <name val="ＭＳ Ｐ明朝"/>
      <family val="1"/>
      <charset val="128"/>
    </font>
    <font>
      <sz val="11"/>
      <color indexed="8"/>
      <name val="ＭＳ Ｐゴシック"/>
      <family val="3"/>
      <charset val="128"/>
    </font>
    <font>
      <b/>
      <sz val="18"/>
      <color indexed="56"/>
      <name val="ＭＳ Ｐゴシック"/>
      <family val="3"/>
      <charset val="128"/>
    </font>
    <font>
      <b/>
      <sz val="11"/>
      <color indexed="10"/>
      <name val="ＭＳ Ｐゴシック"/>
      <family val="3"/>
      <charset val="128"/>
    </font>
    <font>
      <b/>
      <sz val="16"/>
      <name val="HGPｺﾞｼｯｸM"/>
      <family val="3"/>
      <charset val="128"/>
    </font>
    <font>
      <sz val="8"/>
      <color indexed="8"/>
      <name val="ＭＳ Ｐゴシック"/>
      <family val="3"/>
      <charset val="128"/>
    </font>
    <font>
      <sz val="1"/>
      <color indexed="8"/>
      <name val="ＭＳ Ｐゴシック"/>
      <family val="3"/>
      <charset val="128"/>
    </font>
    <font>
      <sz val="6"/>
      <color indexed="8"/>
      <name val="ＭＳ Ｐゴシック"/>
      <family val="3"/>
      <charset val="128"/>
    </font>
    <font>
      <sz val="11"/>
      <color indexed="10"/>
      <name val="ＭＳ Ｐゴシック"/>
      <family val="3"/>
      <charset val="128"/>
    </font>
    <font>
      <sz val="10"/>
      <color indexed="8"/>
      <name val="ＭＳ Ｐゴシック"/>
      <family val="3"/>
      <charset val="128"/>
    </font>
    <font>
      <b/>
      <sz val="10"/>
      <color indexed="10"/>
      <name val="ＭＳ Ｐゴシック"/>
      <family val="3"/>
      <charset val="128"/>
    </font>
    <font>
      <b/>
      <u/>
      <sz val="10"/>
      <color indexed="10"/>
      <name val="ＭＳ Ｐゴシック"/>
      <family val="3"/>
      <charset val="128"/>
    </font>
    <font>
      <b/>
      <sz val="10"/>
      <color indexed="8"/>
      <name val="ＭＳ 明朝"/>
      <family val="1"/>
      <charset val="128"/>
    </font>
    <font>
      <sz val="10"/>
      <color indexed="8"/>
      <name val="ＭＳ 明朝"/>
      <family val="1"/>
      <charset val="128"/>
    </font>
    <font>
      <sz val="14"/>
      <name val="ＭＳ 明朝"/>
      <family val="1"/>
      <charset val="128"/>
    </font>
    <font>
      <b/>
      <sz val="12"/>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2"/>
      <color theme="1"/>
      <name val="ＭＳ Ｐゴシック"/>
      <family val="3"/>
      <charset val="128"/>
      <scheme val="minor"/>
    </font>
    <font>
      <b/>
      <u/>
      <sz val="12"/>
      <color theme="1"/>
      <name val="ＭＳ Ｐゴシック"/>
      <family val="3"/>
      <charset val="128"/>
      <scheme val="minor"/>
    </font>
    <font>
      <sz val="12"/>
      <color theme="1"/>
      <name val="ＭＳ 明朝"/>
      <family val="1"/>
      <charset val="128"/>
    </font>
    <font>
      <sz val="11"/>
      <color theme="1"/>
      <name val="ＭＳ 明朝"/>
      <family val="1"/>
      <charset val="128"/>
    </font>
    <font>
      <sz val="20"/>
      <color theme="1"/>
      <name val="ＭＳ 明朝"/>
      <family val="1"/>
      <charset val="128"/>
    </font>
    <font>
      <b/>
      <sz val="12"/>
      <color theme="1"/>
      <name val="ＭＳ 明朝"/>
      <family val="1"/>
      <charset val="128"/>
    </font>
    <font>
      <sz val="10"/>
      <color theme="1"/>
      <name val="ＭＳ 明朝"/>
      <family val="1"/>
      <charset val="128"/>
    </font>
    <font>
      <sz val="12"/>
      <color theme="1"/>
      <name val="ＭＳ ゴシック"/>
      <family val="3"/>
      <charset val="128"/>
    </font>
    <font>
      <sz val="11"/>
      <color theme="1"/>
      <name val="ＭＳ Ｐゴシック"/>
      <family val="3"/>
      <charset val="128"/>
    </font>
    <font>
      <b/>
      <u/>
      <sz val="11"/>
      <color theme="0"/>
      <name val="ＭＳ Ｐゴシック"/>
      <family val="3"/>
      <charset val="128"/>
      <scheme val="minor"/>
    </font>
    <font>
      <b/>
      <u/>
      <sz val="11"/>
      <color theme="1"/>
      <name val="ＭＳ Ｐゴシック"/>
      <family val="3"/>
      <charset val="128"/>
      <scheme val="minor"/>
    </font>
    <font>
      <sz val="22"/>
      <color theme="0"/>
      <name val="HG丸ｺﾞｼｯｸM-PRO"/>
      <family val="3"/>
      <charset val="128"/>
    </font>
    <font>
      <sz val="10"/>
      <color theme="1"/>
      <name val="ＭＳ Ｐゴシック"/>
      <family val="3"/>
      <charset val="128"/>
      <scheme val="minor"/>
    </font>
    <font>
      <b/>
      <u/>
      <sz val="11"/>
      <color rgb="FFFF0000"/>
      <name val="ＭＳ Ｐゴシック"/>
      <family val="3"/>
      <charset val="128"/>
      <scheme val="minor"/>
    </font>
    <font>
      <sz val="12"/>
      <color rgb="FF0000FF"/>
      <name val="ＭＳ 明朝"/>
      <family val="1"/>
      <charset val="128"/>
    </font>
    <font>
      <sz val="11"/>
      <color rgb="FFFF0000"/>
      <name val="ＭＳ Ｐゴシック"/>
      <family val="3"/>
      <charset val="128"/>
    </font>
    <font>
      <sz val="11"/>
      <color rgb="FFFF0000"/>
      <name val="ＭＳ Ｐゴシック"/>
      <family val="3"/>
      <charset val="128"/>
      <scheme val="minor"/>
    </font>
    <font>
      <b/>
      <sz val="11"/>
      <color rgb="FFFF0000"/>
      <name val="ＭＳ Ｐゴシック"/>
      <family val="3"/>
      <charset val="128"/>
    </font>
    <font>
      <u/>
      <sz val="11"/>
      <color theme="10"/>
      <name val="ＭＳ Ｐゴシック"/>
      <family val="3"/>
      <charset val="128"/>
    </font>
  </fonts>
  <fills count="15">
    <fill>
      <patternFill patternType="none"/>
    </fill>
    <fill>
      <patternFill patternType="gray125"/>
    </fill>
    <fill>
      <patternFill patternType="gray0625"/>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65"/>
        <bgColor indexed="64"/>
      </patternFill>
    </fill>
    <fill>
      <patternFill patternType="solid">
        <fgColor indexed="11"/>
        <bgColor indexed="64"/>
      </patternFill>
    </fill>
    <fill>
      <patternFill patternType="solid">
        <fgColor rgb="FFCCFFCC"/>
        <bgColor indexed="64"/>
      </patternFill>
    </fill>
    <fill>
      <patternFill patternType="solid">
        <fgColor rgb="FFFFFF99"/>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8" tint="0.79998168889431442"/>
        <bgColor indexed="64"/>
      </patternFill>
    </fill>
    <fill>
      <patternFill patternType="solid">
        <fgColor theme="0" tint="-0.499984740745262"/>
        <bgColor indexed="64"/>
      </patternFill>
    </fill>
  </fills>
  <borders count="104">
    <border>
      <left/>
      <right/>
      <top/>
      <bottom/>
      <diagonal/>
    </border>
    <border>
      <left/>
      <right/>
      <top/>
      <bottom style="double">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n">
        <color indexed="64"/>
      </left>
      <right/>
      <top/>
      <bottom/>
      <diagonal/>
    </border>
    <border>
      <left style="thin">
        <color indexed="64"/>
      </left>
      <right style="thick">
        <color indexed="64"/>
      </right>
      <top style="thin">
        <color indexed="64"/>
      </top>
      <bottom style="thin">
        <color indexed="64"/>
      </bottom>
      <diagonal/>
    </border>
    <border>
      <left style="hair">
        <color indexed="64"/>
      </left>
      <right/>
      <top style="thick">
        <color indexed="64"/>
      </top>
      <bottom style="thick">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dashed">
        <color indexed="64"/>
      </right>
      <top/>
      <bottom style="dashed">
        <color indexed="64"/>
      </bottom>
      <diagonal/>
    </border>
    <border>
      <left/>
      <right/>
      <top style="dashed">
        <color indexed="64"/>
      </top>
      <bottom/>
      <diagonal/>
    </border>
    <border>
      <left/>
      <right style="dashed">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ck">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ck">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top style="hair">
        <color indexed="64"/>
      </top>
      <bottom/>
      <diagonal/>
    </border>
    <border>
      <left/>
      <right/>
      <top style="dashDotDot">
        <color rgb="FFC0C0C0"/>
      </top>
      <bottom/>
      <diagonal/>
    </border>
    <border>
      <left style="thick">
        <color rgb="FFFF0000"/>
      </left>
      <right style="thick">
        <color rgb="FFFF0000"/>
      </right>
      <top style="thick">
        <color rgb="FFFF0000"/>
      </top>
      <bottom style="thick">
        <color rgb="FFFF0000"/>
      </bottom>
      <diagonal/>
    </border>
  </borders>
  <cellStyleXfs count="8">
    <xf numFmtId="0" fontId="0" fillId="0" borderId="0">
      <alignment vertical="center"/>
    </xf>
    <xf numFmtId="38" fontId="1" fillId="0" borderId="0" applyFont="0" applyFill="0" applyBorder="0" applyAlignment="0" applyProtection="0">
      <alignment vertical="center"/>
    </xf>
    <xf numFmtId="38" fontId="65" fillId="0" borderId="0" applyFont="0" applyFill="0" applyBorder="0" applyAlignment="0" applyProtection="0">
      <alignment vertical="center"/>
    </xf>
    <xf numFmtId="0" fontId="1" fillId="0" borderId="0"/>
    <xf numFmtId="0" fontId="65" fillId="0" borderId="0">
      <alignment vertical="center"/>
    </xf>
    <xf numFmtId="0" fontId="65" fillId="0" borderId="0">
      <alignment vertical="center"/>
    </xf>
    <xf numFmtId="0" fontId="1" fillId="0" borderId="0">
      <alignment vertical="center"/>
    </xf>
    <xf numFmtId="0" fontId="88" fillId="0" borderId="0" applyNumberFormat="0" applyFill="0" applyBorder="0" applyAlignment="0" applyProtection="0">
      <alignment vertical="center"/>
    </xf>
  </cellStyleXfs>
  <cellXfs count="658">
    <xf numFmtId="0" fontId="0" fillId="0" borderId="0" xfId="0">
      <alignment vertical="center"/>
    </xf>
    <xf numFmtId="0" fontId="6" fillId="0" borderId="0" xfId="0" applyFont="1" applyAlignment="1">
      <alignment horizontal="left" vertical="center"/>
    </xf>
    <xf numFmtId="49" fontId="6" fillId="0" borderId="0" xfId="0" applyNumberFormat="1" applyFont="1" applyAlignment="1">
      <alignment horizontal="left" vertical="center"/>
    </xf>
    <xf numFmtId="0" fontId="9" fillId="0" borderId="0" xfId="0" applyFont="1" applyAlignment="1">
      <alignment horizontal="left" vertical="center"/>
    </xf>
    <xf numFmtId="49" fontId="7" fillId="0" borderId="0" xfId="0" applyNumberFormat="1" applyFont="1" applyAlignment="1">
      <alignment horizontal="left" vertical="center" indent="1"/>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4" fillId="0" borderId="0" xfId="0" applyFont="1" applyFill="1" applyBorder="1" applyAlignment="1">
      <alignment horizontal="distributed" wrapText="1"/>
    </xf>
    <xf numFmtId="176" fontId="10" fillId="0" borderId="1" xfId="0" applyNumberFormat="1" applyFont="1" applyFill="1" applyBorder="1" applyAlignment="1">
      <alignment horizontal="left" indent="2" shrinkToFit="1"/>
    </xf>
    <xf numFmtId="176" fontId="6" fillId="0" borderId="1" xfId="0" applyNumberFormat="1" applyFont="1" applyFill="1" applyBorder="1" applyAlignment="1">
      <alignment horizontal="center" vertical="center"/>
    </xf>
    <xf numFmtId="176" fontId="8" fillId="0" borderId="0" xfId="0" applyNumberFormat="1" applyFont="1" applyFill="1" applyBorder="1" applyAlignment="1">
      <alignment horizontal="left" vertical="center"/>
    </xf>
    <xf numFmtId="176" fontId="16" fillId="0" borderId="1" xfId="0" applyNumberFormat="1" applyFont="1" applyFill="1" applyBorder="1" applyAlignment="1">
      <alignment horizontal="left" indent="2" shrinkToFit="1"/>
    </xf>
    <xf numFmtId="49" fontId="7" fillId="0" borderId="0" xfId="0" applyNumberFormat="1" applyFont="1" applyBorder="1" applyAlignment="1">
      <alignment horizontal="center" vertical="center"/>
    </xf>
    <xf numFmtId="0" fontId="21" fillId="0" borderId="0" xfId="0" applyNumberFormat="1" applyFont="1" applyAlignment="1">
      <alignment horizontal="left"/>
    </xf>
    <xf numFmtId="0" fontId="21" fillId="0" borderId="0" xfId="0" applyNumberFormat="1" applyFont="1" applyAlignment="1"/>
    <xf numFmtId="0" fontId="21" fillId="0" borderId="0" xfId="0" applyNumberFormat="1" applyFont="1" applyAlignment="1">
      <alignment horizontal="right"/>
    </xf>
    <xf numFmtId="0" fontId="21" fillId="0" borderId="0" xfId="0" applyNumberFormat="1" applyFont="1" applyAlignment="1">
      <alignment horizontal="distributed"/>
    </xf>
    <xf numFmtId="0" fontId="21" fillId="0" borderId="0" xfId="0" applyNumberFormat="1" applyFont="1" applyAlignment="1">
      <alignment horizontal="distributed" wrapText="1"/>
    </xf>
    <xf numFmtId="0" fontId="21" fillId="0" borderId="0" xfId="0" applyNumberFormat="1" applyFont="1" applyAlignment="1">
      <alignment horizontal="left" wrapText="1"/>
    </xf>
    <xf numFmtId="0" fontId="21" fillId="0" borderId="0" xfId="0" applyNumberFormat="1" applyFont="1" applyBorder="1" applyAlignment="1">
      <alignment horizontal="left"/>
    </xf>
    <xf numFmtId="0" fontId="21" fillId="0" borderId="0" xfId="0" applyFont="1" applyAlignment="1">
      <alignment horizontal="left"/>
    </xf>
    <xf numFmtId="0" fontId="21" fillId="0" borderId="0" xfId="0" applyFont="1" applyAlignment="1">
      <alignment horizontal="distributed"/>
    </xf>
    <xf numFmtId="0" fontId="21" fillId="0" borderId="0" xfId="0" applyFont="1" applyAlignment="1">
      <alignment horizontal="distributed" wrapText="1"/>
    </xf>
    <xf numFmtId="0" fontId="21" fillId="0" borderId="0" xfId="0" applyFont="1" applyAlignment="1">
      <alignment horizontal="left" indent="1"/>
    </xf>
    <xf numFmtId="0" fontId="21" fillId="0" borderId="0" xfId="0" applyFont="1" applyFill="1" applyBorder="1" applyAlignment="1">
      <alignment horizontal="left"/>
    </xf>
    <xf numFmtId="0" fontId="21" fillId="0" borderId="2" xfId="0" applyFont="1" applyFill="1" applyBorder="1" applyAlignment="1">
      <alignment horizontal="left"/>
    </xf>
    <xf numFmtId="177" fontId="23" fillId="0" borderId="0" xfId="0" applyNumberFormat="1" applyFont="1" applyBorder="1" applyAlignment="1">
      <alignment horizontal="left" indent="1" shrinkToFit="1"/>
    </xf>
    <xf numFmtId="177" fontId="23" fillId="0" borderId="0" xfId="0" applyNumberFormat="1" applyFont="1" applyBorder="1" applyAlignment="1">
      <alignment horizontal="left" shrinkToFit="1"/>
    </xf>
    <xf numFmtId="177" fontId="25" fillId="0" borderId="3" xfId="0" applyNumberFormat="1" applyFont="1" applyBorder="1" applyAlignment="1">
      <alignment horizontal="left" indent="1" shrinkToFit="1"/>
    </xf>
    <xf numFmtId="177" fontId="25" fillId="0" borderId="3" xfId="0" applyNumberFormat="1" applyFont="1" applyBorder="1" applyAlignment="1">
      <alignment horizontal="left" shrinkToFit="1"/>
    </xf>
    <xf numFmtId="0" fontId="27" fillId="0" borderId="0" xfId="0" applyNumberFormat="1" applyFont="1" applyAlignment="1">
      <alignment horizontal="right"/>
    </xf>
    <xf numFmtId="177" fontId="25" fillId="0" borderId="4" xfId="0" applyNumberFormat="1" applyFont="1" applyBorder="1" applyAlignment="1">
      <alignment horizontal="left" indent="1" shrinkToFit="1"/>
    </xf>
    <xf numFmtId="177" fontId="25" fillId="0" borderId="4" xfId="0" applyNumberFormat="1" applyFont="1" applyBorder="1" applyAlignment="1">
      <alignment horizontal="left" shrinkToFit="1"/>
    </xf>
    <xf numFmtId="49" fontId="21" fillId="0" borderId="0" xfId="0" applyNumberFormat="1" applyFont="1" applyAlignment="1">
      <alignment horizontal="left"/>
    </xf>
    <xf numFmtId="0" fontId="32" fillId="0" borderId="0" xfId="0" applyFont="1" applyAlignment="1">
      <alignment horizontal="distributed"/>
    </xf>
    <xf numFmtId="179" fontId="25" fillId="0" borderId="3" xfId="0" applyNumberFormat="1" applyFont="1" applyBorder="1" applyAlignment="1">
      <alignment horizontal="left" indent="1" shrinkToFit="1"/>
    </xf>
    <xf numFmtId="179" fontId="25" fillId="0" borderId="3" xfId="0" applyNumberFormat="1" applyFont="1" applyBorder="1" applyAlignment="1">
      <alignment horizontal="left" shrinkToFit="1"/>
    </xf>
    <xf numFmtId="0" fontId="11" fillId="0" borderId="5" xfId="3" applyFont="1" applyFill="1" applyBorder="1" applyAlignment="1" applyProtection="1">
      <alignment vertical="center" wrapText="1"/>
      <protection locked="0"/>
    </xf>
    <xf numFmtId="57" fontId="11" fillId="0" borderId="5" xfId="3" applyNumberFormat="1" applyFont="1" applyFill="1" applyBorder="1" applyAlignment="1" applyProtection="1">
      <alignment horizontal="left" vertical="center" shrinkToFit="1"/>
      <protection locked="0"/>
    </xf>
    <xf numFmtId="0" fontId="4" fillId="0" borderId="5" xfId="3" applyFont="1" applyFill="1" applyBorder="1" applyAlignment="1" applyProtection="1">
      <alignment horizontal="left" vertical="center" wrapText="1"/>
      <protection locked="0"/>
    </xf>
    <xf numFmtId="0" fontId="3" fillId="0" borderId="5" xfId="3" applyFont="1" applyBorder="1" applyAlignment="1" applyProtection="1">
      <alignment horizontal="center" vertical="center" shrinkToFit="1"/>
      <protection locked="0"/>
    </xf>
    <xf numFmtId="0" fontId="11" fillId="0" borderId="6" xfId="3" applyFont="1" applyFill="1" applyBorder="1" applyAlignment="1" applyProtection="1">
      <alignment vertical="center" wrapText="1"/>
      <protection locked="0"/>
    </xf>
    <xf numFmtId="0" fontId="11" fillId="0" borderId="7" xfId="3" applyFont="1" applyFill="1" applyBorder="1" applyAlignment="1" applyProtection="1">
      <alignment vertical="center" wrapText="1"/>
      <protection locked="0"/>
    </xf>
    <xf numFmtId="0" fontId="4" fillId="0" borderId="7" xfId="3" applyFont="1" applyFill="1" applyBorder="1" applyAlignment="1" applyProtection="1">
      <alignment horizontal="left" vertical="center" wrapText="1"/>
      <protection locked="0"/>
    </xf>
    <xf numFmtId="0" fontId="3" fillId="0" borderId="7" xfId="3" applyFont="1" applyBorder="1" applyAlignment="1" applyProtection="1">
      <alignment horizontal="center" vertical="center" shrinkToFit="1"/>
      <protection locked="0"/>
    </xf>
    <xf numFmtId="0" fontId="11" fillId="0" borderId="8" xfId="3" applyFont="1" applyFill="1" applyBorder="1" applyAlignment="1" applyProtection="1">
      <alignment vertical="center" wrapText="1"/>
      <protection locked="0"/>
    </xf>
    <xf numFmtId="0" fontId="23" fillId="2" borderId="9" xfId="0" applyFont="1" applyFill="1" applyBorder="1" applyAlignment="1">
      <alignment horizontal="distributed" vertical="center" indent="2"/>
    </xf>
    <xf numFmtId="0" fontId="6" fillId="0" borderId="0" xfId="0" applyFont="1" applyAlignment="1">
      <alignment horizontal="center" vertical="top"/>
    </xf>
    <xf numFmtId="0" fontId="5" fillId="0" borderId="0" xfId="0" applyFont="1" applyBorder="1" applyAlignment="1">
      <alignment horizontal="distributed" vertical="center" shrinkToFit="1"/>
    </xf>
    <xf numFmtId="0" fontId="17" fillId="0" borderId="0" xfId="0" applyFont="1" applyBorder="1" applyAlignment="1">
      <alignment horizontal="right"/>
    </xf>
    <xf numFmtId="0" fontId="7" fillId="0" borderId="0" xfId="0" applyFont="1" applyBorder="1" applyAlignment="1">
      <alignment vertical="center"/>
    </xf>
    <xf numFmtId="0" fontId="30" fillId="0" borderId="0" xfId="0" applyFont="1" applyFill="1" applyBorder="1" applyAlignment="1">
      <alignment vertical="center"/>
    </xf>
    <xf numFmtId="0" fontId="7" fillId="0" borderId="0" xfId="0" applyFont="1" applyFill="1" applyBorder="1" applyAlignment="1">
      <alignment vertical="center"/>
    </xf>
    <xf numFmtId="0" fontId="10" fillId="0" borderId="0" xfId="0" applyFont="1" applyBorder="1" applyAlignment="1">
      <alignment vertical="center"/>
    </xf>
    <xf numFmtId="0" fontId="5" fillId="0" borderId="0" xfId="0" applyFont="1" applyFill="1" applyBorder="1" applyAlignment="1">
      <alignment vertical="center"/>
    </xf>
    <xf numFmtId="0" fontId="7" fillId="0" borderId="0" xfId="0" applyNumberFormat="1" applyFont="1" applyFill="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8" fillId="0" borderId="0" xfId="0" applyFont="1" applyFill="1" applyBorder="1" applyAlignment="1">
      <alignment vertical="center" shrinkToFit="1"/>
    </xf>
    <xf numFmtId="0" fontId="10" fillId="0" borderId="0" xfId="0" applyFont="1" applyFill="1" applyBorder="1" applyAlignment="1">
      <alignment horizontal="center" vertical="center"/>
    </xf>
    <xf numFmtId="0" fontId="6" fillId="0" borderId="0" xfId="0" applyFont="1" applyFill="1" applyBorder="1" applyAlignment="1">
      <alignment vertical="center"/>
    </xf>
    <xf numFmtId="49" fontId="6" fillId="0" borderId="102" xfId="0" applyNumberFormat="1" applyFont="1" applyBorder="1" applyAlignment="1">
      <alignment horizontal="left" vertical="center"/>
    </xf>
    <xf numFmtId="0" fontId="6" fillId="0" borderId="102" xfId="0" applyFont="1" applyBorder="1" applyAlignment="1">
      <alignment horizontal="left" vertical="center"/>
    </xf>
    <xf numFmtId="0" fontId="6" fillId="0" borderId="102" xfId="0" applyFont="1" applyBorder="1" applyAlignment="1">
      <alignment horizontal="right" vertical="center"/>
    </xf>
    <xf numFmtId="0" fontId="6" fillId="0" borderId="0" xfId="0" applyFont="1" applyFill="1" applyBorder="1" applyAlignment="1"/>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7" fillId="0" borderId="15" xfId="0" applyFont="1" applyBorder="1" applyAlignment="1">
      <alignment horizontal="left" vertical="center"/>
    </xf>
    <xf numFmtId="0" fontId="6" fillId="0" borderId="15" xfId="0" applyFont="1" applyBorder="1" applyAlignment="1">
      <alignment horizontal="left" vertical="center"/>
    </xf>
    <xf numFmtId="0" fontId="7" fillId="0" borderId="16" xfId="0" applyFont="1" applyBorder="1" applyAlignment="1">
      <alignment horizontal="left" vertical="center"/>
    </xf>
    <xf numFmtId="0" fontId="8" fillId="0" borderId="0" xfId="0" applyFont="1" applyBorder="1" applyAlignment="1">
      <alignment horizontal="left"/>
    </xf>
    <xf numFmtId="0" fontId="12" fillId="0" borderId="0" xfId="0" applyFont="1" applyBorder="1" applyAlignment="1">
      <alignment horizontal="left" vertical="top" indent="1" shrinkToFit="1"/>
    </xf>
    <xf numFmtId="0" fontId="12" fillId="0" borderId="0" xfId="0" applyFont="1" applyBorder="1" applyAlignment="1">
      <alignment horizontal="left" vertical="top" shrinkToFit="1"/>
    </xf>
    <xf numFmtId="0" fontId="0" fillId="0" borderId="17" xfId="0" applyBorder="1" applyAlignment="1">
      <alignment horizontal="left" vertical="center" shrinkToFit="1"/>
    </xf>
    <xf numFmtId="0" fontId="7" fillId="0" borderId="17" xfId="0" applyFont="1" applyBorder="1" applyAlignment="1">
      <alignment horizontal="left" vertical="center" shrinkToFit="1"/>
    </xf>
    <xf numFmtId="0" fontId="9"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center" vertical="top"/>
    </xf>
    <xf numFmtId="0" fontId="5" fillId="0" borderId="0" xfId="0" applyFont="1" applyBorder="1" applyAlignment="1">
      <alignment horizontal="distributed" vertical="center"/>
    </xf>
    <xf numFmtId="0" fontId="0" fillId="0" borderId="0" xfId="0" applyBorder="1" applyAlignment="1">
      <alignment vertical="center"/>
    </xf>
    <xf numFmtId="0" fontId="5" fillId="0" borderId="15" xfId="0" applyFont="1" applyBorder="1" applyAlignment="1">
      <alignment horizontal="distributed" vertical="center"/>
    </xf>
    <xf numFmtId="0" fontId="17" fillId="0" borderId="15" xfId="0" applyFont="1" applyBorder="1" applyAlignment="1">
      <alignment horizontal="right"/>
    </xf>
    <xf numFmtId="0" fontId="37" fillId="3" borderId="18" xfId="3" applyFont="1" applyFill="1" applyBorder="1" applyAlignment="1" applyProtection="1">
      <alignment horizontal="right" vertical="center" wrapText="1"/>
    </xf>
    <xf numFmtId="0" fontId="37" fillId="3" borderId="19" xfId="3" applyFont="1" applyFill="1" applyBorder="1" applyAlignment="1" applyProtection="1">
      <alignment horizontal="right" vertical="center" wrapText="1"/>
    </xf>
    <xf numFmtId="0" fontId="44" fillId="3" borderId="19" xfId="3" applyFont="1" applyFill="1" applyBorder="1" applyAlignment="1" applyProtection="1">
      <alignment horizontal="center" vertical="center" textRotation="255" wrapText="1" shrinkToFit="1"/>
    </xf>
    <xf numFmtId="0" fontId="1" fillId="3" borderId="20" xfId="3" applyFont="1" applyFill="1" applyBorder="1" applyAlignment="1" applyProtection="1">
      <alignment horizontal="center"/>
    </xf>
    <xf numFmtId="0" fontId="1" fillId="3" borderId="19" xfId="3" applyFont="1" applyFill="1" applyBorder="1" applyAlignment="1" applyProtection="1">
      <alignment horizontal="center"/>
    </xf>
    <xf numFmtId="0" fontId="1" fillId="3" borderId="19" xfId="3" applyFont="1" applyFill="1" applyBorder="1" applyProtection="1"/>
    <xf numFmtId="0" fontId="0" fillId="0" borderId="0" xfId="3" applyFont="1" applyProtection="1"/>
    <xf numFmtId="0" fontId="33" fillId="0" borderId="0" xfId="3" applyFont="1" applyAlignment="1" applyProtection="1">
      <alignment vertical="top"/>
    </xf>
    <xf numFmtId="0" fontId="38" fillId="4" borderId="21" xfId="3" applyFont="1" applyFill="1" applyBorder="1" applyAlignment="1" applyProtection="1">
      <alignment vertical="center" wrapText="1"/>
    </xf>
    <xf numFmtId="0" fontId="4" fillId="0" borderId="0" xfId="3" applyFont="1" applyAlignment="1" applyProtection="1">
      <alignment vertical="center"/>
    </xf>
    <xf numFmtId="0" fontId="0" fillId="0" borderId="0" xfId="3" applyFont="1" applyAlignment="1" applyProtection="1">
      <alignment wrapText="1"/>
    </xf>
    <xf numFmtId="0" fontId="1" fillId="0" borderId="0" xfId="3" applyFont="1" applyAlignment="1" applyProtection="1">
      <alignment horizontal="center" shrinkToFit="1"/>
    </xf>
    <xf numFmtId="0" fontId="0" fillId="0" borderId="0" xfId="3" applyFont="1" applyAlignment="1" applyProtection="1">
      <alignment horizontal="left" shrinkToFit="1"/>
    </xf>
    <xf numFmtId="0" fontId="4" fillId="0" borderId="0" xfId="3" applyFont="1" applyAlignment="1" applyProtection="1">
      <alignment horizontal="left" wrapText="1"/>
    </xf>
    <xf numFmtId="0" fontId="0" fillId="0" borderId="0" xfId="3" applyFont="1" applyAlignment="1" applyProtection="1">
      <alignment horizontal="center"/>
    </xf>
    <xf numFmtId="0" fontId="0" fillId="0" borderId="0" xfId="3" applyFont="1" applyAlignment="1" applyProtection="1">
      <alignment vertical="top" wrapText="1"/>
    </xf>
    <xf numFmtId="0" fontId="1" fillId="3" borderId="22" xfId="3" applyFont="1" applyFill="1" applyBorder="1" applyProtection="1"/>
    <xf numFmtId="0" fontId="37" fillId="3" borderId="23" xfId="3" applyFont="1" applyFill="1" applyBorder="1" applyAlignment="1" applyProtection="1">
      <alignment horizontal="right" vertical="center" wrapText="1"/>
    </xf>
    <xf numFmtId="0" fontId="37" fillId="3" borderId="5" xfId="3" applyFont="1" applyFill="1" applyBorder="1" applyAlignment="1" applyProtection="1">
      <alignment horizontal="right" vertical="center" wrapText="1"/>
    </xf>
    <xf numFmtId="0" fontId="12" fillId="4" borderId="7" xfId="3" applyFont="1" applyFill="1" applyBorder="1" applyAlignment="1" applyProtection="1">
      <alignment horizontal="center" vertical="center" wrapText="1"/>
    </xf>
    <xf numFmtId="0" fontId="40" fillId="5" borderId="24" xfId="3" applyFont="1" applyFill="1" applyBorder="1" applyAlignment="1" applyProtection="1">
      <alignment vertical="center" wrapText="1"/>
    </xf>
    <xf numFmtId="57" fontId="40" fillId="5" borderId="24" xfId="3" applyNumberFormat="1" applyFont="1" applyFill="1" applyBorder="1" applyAlignment="1" applyProtection="1">
      <alignment horizontal="left" vertical="center" shrinkToFit="1"/>
    </xf>
    <xf numFmtId="0" fontId="41" fillId="5" borderId="24" xfId="3" applyFont="1" applyFill="1" applyBorder="1" applyAlignment="1" applyProtection="1">
      <alignment horizontal="left" vertical="center" wrapText="1"/>
    </xf>
    <xf numFmtId="0" fontId="42" fillId="5" borderId="24" xfId="3" applyFont="1" applyFill="1" applyBorder="1" applyAlignment="1" applyProtection="1">
      <alignment horizontal="center" vertical="center" shrinkToFit="1"/>
    </xf>
    <xf numFmtId="0" fontId="42" fillId="5" borderId="25" xfId="3" applyFont="1" applyFill="1" applyBorder="1" applyAlignment="1" applyProtection="1">
      <alignment vertical="center" wrapText="1"/>
    </xf>
    <xf numFmtId="0" fontId="3" fillId="0" borderId="0" xfId="3" applyFont="1" applyAlignment="1" applyProtection="1">
      <alignment vertical="center"/>
    </xf>
    <xf numFmtId="0" fontId="38" fillId="4" borderId="5" xfId="3" applyFont="1" applyFill="1" applyBorder="1" applyAlignment="1" applyProtection="1">
      <alignment vertical="center" wrapText="1"/>
    </xf>
    <xf numFmtId="0" fontId="39" fillId="4" borderId="5" xfId="3" applyFont="1" applyFill="1" applyBorder="1" applyAlignment="1" applyProtection="1">
      <alignment horizontal="center" vertical="center" shrinkToFit="1"/>
    </xf>
    <xf numFmtId="0" fontId="0" fillId="0" borderId="0" xfId="3" applyFont="1" applyAlignment="1" applyProtection="1">
      <alignment vertical="center"/>
    </xf>
    <xf numFmtId="0" fontId="38" fillId="4" borderId="26" xfId="3" applyFont="1" applyFill="1" applyBorder="1" applyAlignment="1" applyProtection="1">
      <alignment vertical="center" wrapText="1"/>
    </xf>
    <xf numFmtId="0" fontId="38" fillId="4" borderId="7" xfId="3" applyFont="1" applyFill="1" applyBorder="1" applyAlignment="1" applyProtection="1">
      <alignment vertical="center" wrapText="1"/>
    </xf>
    <xf numFmtId="0" fontId="39" fillId="4" borderId="7" xfId="3" applyFont="1" applyFill="1" applyBorder="1" applyAlignment="1" applyProtection="1">
      <alignment horizontal="center" vertical="center" shrinkToFit="1"/>
    </xf>
    <xf numFmtId="0" fontId="11" fillId="9" borderId="27" xfId="3" applyFont="1" applyFill="1" applyBorder="1" applyAlignment="1" applyProtection="1">
      <alignment horizontal="center" vertical="top" textRotation="255" wrapText="1" shrinkToFit="1"/>
    </xf>
    <xf numFmtId="178" fontId="4" fillId="0" borderId="28" xfId="3" applyNumberFormat="1" applyFont="1" applyFill="1" applyBorder="1" applyAlignment="1" applyProtection="1">
      <alignment vertical="center" shrinkToFit="1"/>
      <protection locked="0"/>
    </xf>
    <xf numFmtId="178" fontId="3" fillId="0" borderId="29" xfId="3" applyNumberFormat="1" applyFont="1" applyBorder="1" applyAlignment="1" applyProtection="1">
      <alignment vertical="center" shrinkToFit="1"/>
      <protection locked="0"/>
    </xf>
    <xf numFmtId="178" fontId="3" fillId="0" borderId="30" xfId="3" applyNumberFormat="1" applyFont="1" applyBorder="1" applyAlignment="1" applyProtection="1">
      <alignment vertical="center" shrinkToFit="1"/>
      <protection locked="0"/>
    </xf>
    <xf numFmtId="0" fontId="1" fillId="0" borderId="31" xfId="3" applyFont="1" applyFill="1" applyBorder="1" applyAlignment="1" applyProtection="1"/>
    <xf numFmtId="0" fontId="1" fillId="0" borderId="0" xfId="3" applyFont="1" applyFill="1" applyBorder="1" applyAlignment="1" applyProtection="1"/>
    <xf numFmtId="0" fontId="0" fillId="0" borderId="0" xfId="3" applyFont="1" applyFill="1" applyProtection="1"/>
    <xf numFmtId="0" fontId="33" fillId="0" borderId="0" xfId="3" applyFont="1" applyFill="1" applyAlignment="1" applyProtection="1">
      <alignment vertical="top"/>
    </xf>
    <xf numFmtId="0" fontId="4" fillId="0" borderId="0" xfId="3" applyFont="1" applyFill="1" applyAlignment="1" applyProtection="1">
      <alignment vertical="center"/>
    </xf>
    <xf numFmtId="0" fontId="0" fillId="0" borderId="0" xfId="3" applyFont="1" applyFill="1" applyAlignment="1" applyProtection="1">
      <alignment horizontal="center"/>
    </xf>
    <xf numFmtId="0" fontId="38" fillId="4" borderId="32" xfId="3" applyFont="1" applyFill="1" applyBorder="1" applyAlignment="1" applyProtection="1">
      <alignment vertical="center" wrapText="1"/>
    </xf>
    <xf numFmtId="178" fontId="3" fillId="0" borderId="33" xfId="3" applyNumberFormat="1" applyFont="1" applyBorder="1" applyAlignment="1" applyProtection="1">
      <alignment vertical="center" shrinkToFit="1"/>
      <protection locked="0"/>
    </xf>
    <xf numFmtId="178" fontId="3" fillId="0" borderId="29" xfId="3" applyNumberFormat="1" applyFont="1" applyFill="1" applyBorder="1" applyAlignment="1" applyProtection="1">
      <alignment vertical="center" shrinkToFit="1"/>
      <protection locked="0"/>
    </xf>
    <xf numFmtId="0" fontId="8" fillId="0" borderId="34" xfId="0" applyFont="1" applyBorder="1" applyAlignment="1">
      <alignment horizontal="center" vertical="top" textRotation="255" shrinkToFit="1"/>
    </xf>
    <xf numFmtId="0" fontId="8" fillId="0" borderId="27" xfId="0" applyFont="1" applyBorder="1" applyAlignment="1">
      <alignment horizontal="center" vertical="top" textRotation="255" shrinkToFit="1"/>
    </xf>
    <xf numFmtId="0" fontId="8" fillId="0" borderId="35" xfId="0" applyFont="1" applyBorder="1" applyAlignment="1">
      <alignment horizontal="center" vertical="top" textRotation="255" shrinkToFit="1"/>
    </xf>
    <xf numFmtId="0" fontId="8" fillId="0" borderId="36" xfId="0" applyFont="1" applyBorder="1" applyAlignment="1">
      <alignment horizontal="center" vertical="top" textRotation="255" shrinkToFit="1"/>
    </xf>
    <xf numFmtId="0" fontId="8" fillId="0" borderId="37" xfId="0" applyFont="1" applyBorder="1" applyAlignment="1">
      <alignment horizontal="center" vertical="top" textRotation="255" shrinkToFit="1"/>
    </xf>
    <xf numFmtId="0" fontId="8" fillId="0" borderId="38" xfId="0" applyFont="1" applyBorder="1" applyAlignment="1">
      <alignment horizontal="center" vertical="top" textRotation="255" shrinkToFit="1"/>
    </xf>
    <xf numFmtId="0" fontId="7" fillId="0" borderId="39" xfId="0" applyFont="1" applyBorder="1" applyAlignment="1">
      <alignment vertical="center" shrinkToFit="1"/>
    </xf>
    <xf numFmtId="0" fontId="5" fillId="7" borderId="11" xfId="0" applyFont="1" applyFill="1" applyBorder="1" applyAlignment="1">
      <alignment horizontal="center" vertical="center"/>
    </xf>
    <xf numFmtId="0" fontId="5" fillId="7" borderId="12" xfId="0" applyFont="1" applyFill="1" applyBorder="1" applyAlignment="1">
      <alignment horizontal="center" vertical="center"/>
    </xf>
    <xf numFmtId="0" fontId="16" fillId="3" borderId="19" xfId="3" applyFont="1" applyFill="1" applyBorder="1" applyAlignment="1" applyProtection="1">
      <alignment horizontal="center" vertical="center" textRotation="255" wrapText="1" shrinkToFit="1"/>
    </xf>
    <xf numFmtId="0" fontId="65" fillId="0" borderId="0" xfId="4">
      <alignment vertical="center"/>
    </xf>
    <xf numFmtId="0" fontId="65" fillId="0" borderId="0" xfId="4" applyBorder="1" applyProtection="1">
      <alignment vertical="center"/>
      <protection hidden="1"/>
    </xf>
    <xf numFmtId="0" fontId="65" fillId="0" borderId="0" xfId="4" applyBorder="1" applyAlignment="1" applyProtection="1">
      <alignment horizontal="center" vertical="center"/>
      <protection hidden="1"/>
    </xf>
    <xf numFmtId="0" fontId="65" fillId="0" borderId="0" xfId="4" applyBorder="1" applyAlignment="1" applyProtection="1">
      <alignment horizontal="left" vertical="center"/>
      <protection hidden="1"/>
    </xf>
    <xf numFmtId="0" fontId="65" fillId="10" borderId="40" xfId="4" applyFill="1" applyBorder="1" applyAlignment="1" applyProtection="1">
      <alignment horizontal="right" vertical="center" shrinkToFit="1"/>
      <protection hidden="1"/>
    </xf>
    <xf numFmtId="0" fontId="65" fillId="10" borderId="31" xfId="4" applyFill="1" applyBorder="1" applyAlignment="1" applyProtection="1">
      <alignment horizontal="center" vertical="center" shrinkToFit="1"/>
      <protection hidden="1"/>
    </xf>
    <xf numFmtId="0" fontId="65" fillId="10" borderId="31" xfId="4" applyFill="1" applyBorder="1" applyAlignment="1" applyProtection="1">
      <alignment horizontal="right" vertical="center" shrinkToFit="1"/>
      <protection hidden="1"/>
    </xf>
    <xf numFmtId="0" fontId="69" fillId="10" borderId="31" xfId="4" applyFont="1" applyFill="1" applyBorder="1" applyAlignment="1" applyProtection="1">
      <alignment horizontal="right" vertical="center" shrinkToFit="1"/>
      <protection hidden="1"/>
    </xf>
    <xf numFmtId="0" fontId="65" fillId="10" borderId="41" xfId="4" applyFill="1" applyBorder="1" applyAlignment="1" applyProtection="1">
      <alignment horizontal="center" vertical="center" shrinkToFit="1"/>
      <protection hidden="1"/>
    </xf>
    <xf numFmtId="0" fontId="65" fillId="10" borderId="20" xfId="4" applyFill="1" applyBorder="1" applyAlignment="1" applyProtection="1">
      <alignment horizontal="center" vertical="center" shrinkToFit="1"/>
      <protection hidden="1"/>
    </xf>
    <xf numFmtId="0" fontId="53" fillId="0" borderId="0" xfId="4" applyFont="1" applyProtection="1">
      <alignment vertical="center"/>
      <protection hidden="1"/>
    </xf>
    <xf numFmtId="0" fontId="68" fillId="0" borderId="0" xfId="4" applyFont="1" applyFill="1" applyBorder="1" applyAlignment="1" applyProtection="1">
      <alignment horizontal="center" vertical="center"/>
      <protection hidden="1"/>
    </xf>
    <xf numFmtId="0" fontId="65" fillId="0" borderId="0" xfId="4" applyFill="1" applyBorder="1" applyAlignment="1" applyProtection="1">
      <alignment horizontal="center" vertical="center" wrapText="1"/>
      <protection hidden="1"/>
    </xf>
    <xf numFmtId="0" fontId="66" fillId="0" borderId="0" xfId="4" applyFont="1" applyFill="1" applyBorder="1" applyAlignment="1" applyProtection="1">
      <alignment horizontal="center" vertical="center" textRotation="255"/>
      <protection hidden="1"/>
    </xf>
    <xf numFmtId="0" fontId="65" fillId="0" borderId="0" xfId="4" applyFill="1" applyBorder="1" applyProtection="1">
      <alignment vertical="center"/>
      <protection hidden="1"/>
    </xf>
    <xf numFmtId="0" fontId="65" fillId="0" borderId="0" xfId="4" applyFill="1" applyBorder="1" applyAlignment="1" applyProtection="1">
      <alignment horizontal="center" vertical="center"/>
      <protection hidden="1"/>
    </xf>
    <xf numFmtId="0" fontId="66" fillId="0" borderId="0" xfId="4" applyFont="1" applyFill="1" applyBorder="1" applyAlignment="1" applyProtection="1">
      <alignment vertical="center" textRotation="255"/>
      <protection hidden="1"/>
    </xf>
    <xf numFmtId="0" fontId="65" fillId="10" borderId="42" xfId="4" applyFill="1" applyBorder="1" applyProtection="1">
      <alignment vertical="center"/>
      <protection hidden="1"/>
    </xf>
    <xf numFmtId="0" fontId="65" fillId="10" borderId="39" xfId="4" applyFill="1" applyBorder="1" applyProtection="1">
      <alignment vertical="center"/>
      <protection hidden="1"/>
    </xf>
    <xf numFmtId="0" fontId="65" fillId="10" borderId="41" xfId="4" applyFill="1" applyBorder="1" applyAlignment="1" applyProtection="1">
      <alignment horizontal="left" vertical="center"/>
      <protection hidden="1"/>
    </xf>
    <xf numFmtId="0" fontId="65" fillId="10" borderId="20" xfId="4" applyFill="1" applyBorder="1" applyAlignment="1" applyProtection="1">
      <alignment horizontal="left" vertical="center"/>
      <protection hidden="1"/>
    </xf>
    <xf numFmtId="0" fontId="65" fillId="0" borderId="19" xfId="4" applyBorder="1" applyProtection="1">
      <alignment vertical="center"/>
      <protection hidden="1"/>
    </xf>
    <xf numFmtId="0" fontId="66" fillId="0" borderId="19" xfId="4" applyFont="1" applyFill="1" applyBorder="1" applyAlignment="1" applyProtection="1">
      <alignment horizontal="center" vertical="center" textRotation="255"/>
      <protection hidden="1"/>
    </xf>
    <xf numFmtId="0" fontId="65" fillId="10" borderId="39" xfId="4" applyFill="1" applyBorder="1" applyAlignment="1" applyProtection="1">
      <alignment vertical="center"/>
      <protection hidden="1"/>
    </xf>
    <xf numFmtId="0" fontId="65" fillId="10" borderId="19" xfId="4" applyFill="1" applyBorder="1" applyAlignment="1" applyProtection="1">
      <alignment vertical="center"/>
      <protection hidden="1"/>
    </xf>
    <xf numFmtId="0" fontId="65" fillId="10" borderId="41" xfId="4" applyFill="1" applyBorder="1" applyProtection="1">
      <alignment vertical="center"/>
      <protection hidden="1"/>
    </xf>
    <xf numFmtId="0" fontId="65" fillId="10" borderId="20" xfId="4" applyFill="1" applyBorder="1" applyProtection="1">
      <alignment vertical="center"/>
      <protection hidden="1"/>
    </xf>
    <xf numFmtId="0" fontId="65" fillId="10" borderId="20" xfId="4" applyFill="1" applyBorder="1" applyAlignment="1" applyProtection="1">
      <alignment vertical="center"/>
      <protection hidden="1"/>
    </xf>
    <xf numFmtId="0" fontId="65" fillId="10" borderId="19" xfId="4" applyFont="1" applyFill="1" applyBorder="1" applyAlignment="1" applyProtection="1">
      <alignment vertical="center"/>
      <protection hidden="1"/>
    </xf>
    <xf numFmtId="0" fontId="50" fillId="10" borderId="43" xfId="4" applyFont="1" applyFill="1" applyBorder="1" applyProtection="1">
      <alignment vertical="center"/>
      <protection hidden="1"/>
    </xf>
    <xf numFmtId="0" fontId="65" fillId="0" borderId="19" xfId="4" applyBorder="1" applyAlignment="1" applyProtection="1">
      <alignment horizontal="left" vertical="center"/>
      <protection hidden="1"/>
    </xf>
    <xf numFmtId="38" fontId="65" fillId="0" borderId="39" xfId="2" applyFont="1" applyBorder="1" applyAlignment="1" applyProtection="1">
      <alignment horizontal="center" vertical="center"/>
      <protection hidden="1"/>
    </xf>
    <xf numFmtId="0" fontId="68" fillId="0" borderId="19" xfId="4" applyFont="1" applyBorder="1" applyAlignment="1" applyProtection="1">
      <alignment horizontal="center" vertical="center"/>
      <protection hidden="1"/>
    </xf>
    <xf numFmtId="0" fontId="66" fillId="0" borderId="18" xfId="4" applyFont="1" applyFill="1" applyBorder="1" applyAlignment="1" applyProtection="1">
      <alignment horizontal="center" vertical="center" textRotation="255"/>
      <protection hidden="1"/>
    </xf>
    <xf numFmtId="0" fontId="65" fillId="0" borderId="0" xfId="4" applyBorder="1" applyAlignment="1" applyProtection="1">
      <alignment horizontal="center" vertical="center" textRotation="255"/>
      <protection hidden="1"/>
    </xf>
    <xf numFmtId="0" fontId="65" fillId="10" borderId="44" xfId="4" applyFill="1" applyBorder="1" applyProtection="1">
      <alignment vertical="center"/>
      <protection hidden="1"/>
    </xf>
    <xf numFmtId="0" fontId="65" fillId="10" borderId="45" xfId="4" applyFill="1" applyBorder="1" applyProtection="1">
      <alignment vertical="center"/>
      <protection hidden="1"/>
    </xf>
    <xf numFmtId="0" fontId="65" fillId="10" borderId="0" xfId="4" applyFill="1" applyBorder="1" applyProtection="1">
      <alignment vertical="center"/>
      <protection hidden="1"/>
    </xf>
    <xf numFmtId="0" fontId="65" fillId="10" borderId="46" xfId="4" applyFill="1" applyBorder="1" applyProtection="1">
      <alignment vertical="center"/>
      <protection hidden="1"/>
    </xf>
    <xf numFmtId="0" fontId="65" fillId="10" borderId="43" xfId="4" applyFill="1" applyBorder="1" applyAlignment="1" applyProtection="1">
      <alignment horizontal="left" vertical="center"/>
      <protection hidden="1"/>
    </xf>
    <xf numFmtId="0" fontId="65" fillId="0" borderId="39" xfId="4" applyFill="1" applyBorder="1" applyAlignment="1" applyProtection="1">
      <alignment horizontal="left" vertical="center"/>
      <protection hidden="1"/>
    </xf>
    <xf numFmtId="0" fontId="68" fillId="0" borderId="19" xfId="4" applyFont="1" applyFill="1" applyBorder="1" applyAlignment="1" applyProtection="1">
      <alignment horizontal="center" vertical="center"/>
      <protection hidden="1"/>
    </xf>
    <xf numFmtId="0" fontId="65" fillId="0" borderId="19" xfId="4" applyFill="1" applyBorder="1" applyAlignment="1" applyProtection="1">
      <alignment horizontal="center" vertical="center" wrapText="1"/>
      <protection hidden="1"/>
    </xf>
    <xf numFmtId="0" fontId="65" fillId="0" borderId="0" xfId="4" applyProtection="1">
      <alignment vertical="center"/>
      <protection hidden="1"/>
    </xf>
    <xf numFmtId="0" fontId="65" fillId="10" borderId="43" xfId="4" applyFill="1" applyBorder="1" applyProtection="1">
      <alignment vertical="center"/>
      <protection hidden="1"/>
    </xf>
    <xf numFmtId="0" fontId="65" fillId="10" borderId="22" xfId="4" applyFill="1" applyBorder="1" applyProtection="1">
      <alignment vertical="center"/>
      <protection hidden="1"/>
    </xf>
    <xf numFmtId="0" fontId="65" fillId="10" borderId="19" xfId="4" applyFill="1" applyBorder="1" applyProtection="1">
      <alignment vertical="center"/>
      <protection hidden="1"/>
    </xf>
    <xf numFmtId="0" fontId="50" fillId="10" borderId="18" xfId="4" applyFont="1" applyFill="1" applyBorder="1" applyProtection="1">
      <alignment vertical="center"/>
      <protection hidden="1"/>
    </xf>
    <xf numFmtId="0" fontId="65" fillId="10" borderId="19" xfId="4" applyFill="1" applyBorder="1" applyAlignment="1" applyProtection="1">
      <alignment horizontal="center" vertical="center"/>
      <protection hidden="1"/>
    </xf>
    <xf numFmtId="0" fontId="65" fillId="0" borderId="39" xfId="4" applyFill="1" applyBorder="1" applyProtection="1">
      <alignment vertical="center"/>
      <protection hidden="1"/>
    </xf>
    <xf numFmtId="0" fontId="65" fillId="0" borderId="19" xfId="4" applyFill="1" applyBorder="1" applyAlignment="1" applyProtection="1">
      <alignment horizontal="center" vertical="center"/>
      <protection hidden="1"/>
    </xf>
    <xf numFmtId="0" fontId="65" fillId="10" borderId="41" xfId="4" applyFill="1" applyBorder="1" applyAlignment="1" applyProtection="1">
      <alignment vertical="center"/>
      <protection hidden="1"/>
    </xf>
    <xf numFmtId="0" fontId="65" fillId="10" borderId="43" xfId="4" applyFill="1" applyBorder="1" applyAlignment="1" applyProtection="1">
      <alignment vertical="center"/>
      <protection hidden="1"/>
    </xf>
    <xf numFmtId="0" fontId="65" fillId="10" borderId="18" xfId="4" applyFill="1" applyBorder="1" applyProtection="1">
      <alignment vertical="center"/>
      <protection hidden="1"/>
    </xf>
    <xf numFmtId="0" fontId="50" fillId="10" borderId="43" xfId="4" applyFont="1" applyFill="1" applyBorder="1" applyAlignment="1" applyProtection="1">
      <alignment vertical="center"/>
      <protection hidden="1"/>
    </xf>
    <xf numFmtId="0" fontId="70" fillId="0" borderId="0" xfId="4" applyFont="1" applyAlignment="1" applyProtection="1">
      <alignment horizontal="left" vertical="center"/>
      <protection hidden="1"/>
    </xf>
    <xf numFmtId="0" fontId="65" fillId="0" borderId="0" xfId="4" applyFill="1">
      <alignment vertical="center"/>
    </xf>
    <xf numFmtId="0" fontId="65" fillId="0" borderId="0" xfId="4" applyFill="1" applyBorder="1" applyAlignment="1" applyProtection="1">
      <alignment vertical="center"/>
      <protection hidden="1"/>
    </xf>
    <xf numFmtId="0" fontId="68" fillId="0" borderId="0" xfId="4" applyFont="1" applyFill="1" applyBorder="1" applyAlignment="1" applyProtection="1">
      <alignment horizontal="center" vertical="center"/>
      <protection locked="0"/>
    </xf>
    <xf numFmtId="0" fontId="65" fillId="0" borderId="0" xfId="4" applyFill="1" applyBorder="1" applyAlignment="1" applyProtection="1">
      <alignment horizontal="left" vertical="center"/>
      <protection hidden="1"/>
    </xf>
    <xf numFmtId="0" fontId="65" fillId="0" borderId="0" xfId="4" applyFont="1" applyFill="1" applyBorder="1" applyAlignment="1" applyProtection="1">
      <alignment horizontal="left" vertical="center"/>
      <protection hidden="1"/>
    </xf>
    <xf numFmtId="0" fontId="66" fillId="0" borderId="0" xfId="4" applyFont="1" applyFill="1" applyBorder="1" applyAlignment="1" applyProtection="1">
      <alignment horizontal="center" vertical="center" wrapText="1"/>
      <protection hidden="1"/>
    </xf>
    <xf numFmtId="0" fontId="65" fillId="10" borderId="22" xfId="4" applyFill="1" applyBorder="1" applyAlignment="1" applyProtection="1">
      <alignment vertical="center"/>
      <protection hidden="1"/>
    </xf>
    <xf numFmtId="0" fontId="65" fillId="0" borderId="19" xfId="4" applyBorder="1" applyAlignment="1" applyProtection="1">
      <alignment vertical="center"/>
      <protection hidden="1"/>
    </xf>
    <xf numFmtId="0" fontId="65" fillId="0" borderId="39" xfId="4" applyBorder="1" applyAlignment="1" applyProtection="1">
      <alignment horizontal="center" vertical="center"/>
      <protection hidden="1"/>
    </xf>
    <xf numFmtId="0" fontId="65" fillId="0" borderId="19" xfId="4" applyBorder="1" applyAlignment="1" applyProtection="1">
      <alignment horizontal="center" vertical="center"/>
      <protection hidden="1"/>
    </xf>
    <xf numFmtId="0" fontId="65" fillId="10" borderId="42" xfId="4" applyFont="1" applyFill="1" applyBorder="1" applyAlignment="1" applyProtection="1">
      <alignment horizontal="left" vertical="center"/>
      <protection hidden="1"/>
    </xf>
    <xf numFmtId="0" fontId="65" fillId="10" borderId="39" xfId="4" applyFont="1" applyFill="1" applyBorder="1" applyAlignment="1" applyProtection="1">
      <alignment horizontal="left" vertical="center"/>
      <protection hidden="1"/>
    </xf>
    <xf numFmtId="0" fontId="65" fillId="10" borderId="40" xfId="4" applyFont="1" applyFill="1" applyBorder="1" applyAlignment="1" applyProtection="1">
      <alignment horizontal="left" vertical="center"/>
      <protection hidden="1"/>
    </xf>
    <xf numFmtId="0" fontId="1" fillId="0" borderId="0" xfId="6">
      <alignment vertical="center"/>
    </xf>
    <xf numFmtId="0" fontId="1" fillId="0" borderId="9" xfId="6" applyBorder="1">
      <alignment vertical="center"/>
    </xf>
    <xf numFmtId="0" fontId="1" fillId="0" borderId="18" xfId="6" applyBorder="1">
      <alignment vertical="center"/>
    </xf>
    <xf numFmtId="0" fontId="1" fillId="0" borderId="0" xfId="6" applyAlignment="1">
      <alignment horizontal="center" vertical="center"/>
    </xf>
    <xf numFmtId="0" fontId="1" fillId="0" borderId="9" xfId="6" applyBorder="1" applyAlignment="1">
      <alignment horizontal="center" vertical="center"/>
    </xf>
    <xf numFmtId="0" fontId="0" fillId="0" borderId="0" xfId="0" applyAlignment="1">
      <alignment vertical="center"/>
    </xf>
    <xf numFmtId="0" fontId="0" fillId="0" borderId="9" xfId="6" applyFont="1" applyBorder="1">
      <alignment vertical="center"/>
    </xf>
    <xf numFmtId="0" fontId="6" fillId="0" borderId="102" xfId="0" applyFont="1" applyBorder="1" applyAlignment="1">
      <alignment vertical="center"/>
    </xf>
    <xf numFmtId="0" fontId="65" fillId="0" borderId="0" xfId="4" applyBorder="1">
      <alignment vertical="center"/>
    </xf>
    <xf numFmtId="0" fontId="71" fillId="10" borderId="0" xfId="4" applyFont="1" applyFill="1" applyBorder="1" applyAlignment="1" applyProtection="1">
      <alignment vertical="center" shrinkToFit="1"/>
      <protection hidden="1"/>
    </xf>
    <xf numFmtId="0" fontId="71" fillId="10" borderId="45" xfId="4" applyFont="1" applyFill="1" applyBorder="1" applyAlignment="1" applyProtection="1">
      <alignment vertical="center" shrinkToFit="1"/>
      <protection hidden="1"/>
    </xf>
    <xf numFmtId="0" fontId="70" fillId="10" borderId="0" xfId="4" applyFont="1" applyFill="1" applyBorder="1" applyAlignment="1" applyProtection="1">
      <alignment vertical="center" wrapText="1"/>
      <protection hidden="1"/>
    </xf>
    <xf numFmtId="0" fontId="70" fillId="10" borderId="45" xfId="4" applyFont="1" applyFill="1" applyBorder="1" applyAlignment="1" applyProtection="1">
      <alignment vertical="center" wrapText="1"/>
      <protection hidden="1"/>
    </xf>
    <xf numFmtId="0" fontId="65" fillId="10" borderId="45" xfId="4" applyFont="1" applyFill="1" applyBorder="1" applyAlignment="1" applyProtection="1">
      <alignment horizontal="left" vertical="center"/>
      <protection hidden="1"/>
    </xf>
    <xf numFmtId="0" fontId="11" fillId="9" borderId="47" xfId="3" applyFont="1" applyFill="1" applyBorder="1" applyAlignment="1" applyProtection="1">
      <alignment vertical="top" textRotation="255" wrapText="1" shrinkToFit="1"/>
    </xf>
    <xf numFmtId="0" fontId="69" fillId="10" borderId="0" xfId="4" applyFont="1" applyFill="1" applyBorder="1" applyProtection="1">
      <alignment vertical="center"/>
      <protection hidden="1"/>
    </xf>
    <xf numFmtId="0" fontId="5" fillId="11" borderId="18" xfId="0" applyFont="1" applyFill="1" applyBorder="1" applyAlignment="1">
      <alignment horizontal="center" vertical="center"/>
    </xf>
    <xf numFmtId="49" fontId="5" fillId="11" borderId="18" xfId="0" applyNumberFormat="1" applyFont="1" applyFill="1" applyBorder="1" applyAlignment="1">
      <alignment horizontal="center" vertical="center"/>
    </xf>
    <xf numFmtId="0" fontId="69" fillId="0" borderId="0" xfId="4" applyFont="1" applyProtection="1">
      <alignment vertical="center"/>
      <protection hidden="1"/>
    </xf>
    <xf numFmtId="0" fontId="72" fillId="0" borderId="0" xfId="0" applyFont="1">
      <alignment vertical="center"/>
    </xf>
    <xf numFmtId="0" fontId="73" fillId="0" borderId="0" xfId="0" applyFont="1" applyAlignment="1">
      <alignment horizontal="right" vertical="center"/>
    </xf>
    <xf numFmtId="0" fontId="74" fillId="0" borderId="0" xfId="0" applyFont="1" applyAlignment="1">
      <alignment horizontal="center" vertical="center"/>
    </xf>
    <xf numFmtId="0" fontId="72" fillId="0" borderId="0" xfId="0" applyFont="1" applyAlignment="1">
      <alignment vertical="center" shrinkToFit="1"/>
    </xf>
    <xf numFmtId="0" fontId="75" fillId="0" borderId="103" xfId="0" applyFont="1" applyBorder="1" applyAlignment="1" applyProtection="1">
      <alignment horizontal="center" vertical="center"/>
      <protection locked="0"/>
    </xf>
    <xf numFmtId="0" fontId="76" fillId="0" borderId="0" xfId="0" applyFont="1">
      <alignment vertical="center"/>
    </xf>
    <xf numFmtId="0" fontId="72" fillId="0" borderId="9" xfId="0" applyFont="1" applyBorder="1" applyAlignment="1">
      <alignment horizontal="center" vertical="center"/>
    </xf>
    <xf numFmtId="0" fontId="77" fillId="0" borderId="9" xfId="0" applyFont="1" applyBorder="1" applyAlignment="1" applyProtection="1">
      <alignment horizontal="center" vertical="center" shrinkToFit="1"/>
      <protection locked="0"/>
    </xf>
    <xf numFmtId="0" fontId="77" fillId="0" borderId="9" xfId="0" applyFont="1" applyBorder="1" applyAlignment="1" applyProtection="1">
      <alignment vertical="center" shrinkToFit="1"/>
      <protection locked="0"/>
    </xf>
    <xf numFmtId="49" fontId="63" fillId="0" borderId="0" xfId="0" applyNumberFormat="1" applyFont="1" applyAlignment="1">
      <alignment horizontal="left"/>
    </xf>
    <xf numFmtId="179" fontId="25" fillId="0" borderId="0" xfId="0" applyNumberFormat="1" applyFont="1" applyBorder="1" applyAlignment="1">
      <alignment horizontal="left" indent="1" shrinkToFit="1"/>
    </xf>
    <xf numFmtId="179" fontId="25" fillId="0" borderId="0" xfId="0" applyNumberFormat="1" applyFont="1" applyBorder="1" applyAlignment="1">
      <alignment horizontal="left" shrinkToFit="1"/>
    </xf>
    <xf numFmtId="49" fontId="21" fillId="0" borderId="0" xfId="0" applyNumberFormat="1" applyFont="1" applyBorder="1" applyAlignment="1">
      <alignment horizontal="left"/>
    </xf>
    <xf numFmtId="0" fontId="72" fillId="0" borderId="0" xfId="0" applyFont="1" applyBorder="1" applyAlignment="1">
      <alignment vertical="center" shrinkToFit="1"/>
    </xf>
    <xf numFmtId="0" fontId="21" fillId="0" borderId="0" xfId="0" applyFont="1" applyBorder="1" applyAlignment="1">
      <alignment horizontal="left"/>
    </xf>
    <xf numFmtId="0" fontId="21" fillId="0" borderId="0" xfId="0" applyFont="1" applyBorder="1" applyAlignment="1">
      <alignment horizontal="distributed"/>
    </xf>
    <xf numFmtId="0" fontId="21" fillId="0" borderId="0" xfId="0" applyNumberFormat="1" applyFont="1" applyAlignment="1">
      <alignment horizontal="distributed"/>
    </xf>
    <xf numFmtId="0" fontId="69" fillId="0" borderId="0" xfId="4" applyFont="1" applyBorder="1" applyAlignment="1" applyProtection="1">
      <alignment horizontal="left" vertical="center"/>
      <protection hidden="1"/>
    </xf>
    <xf numFmtId="0" fontId="0" fillId="0" borderId="0" xfId="0" applyAlignment="1"/>
    <xf numFmtId="49" fontId="21" fillId="0" borderId="0" xfId="0" applyNumberFormat="1" applyFont="1" applyAlignment="1">
      <alignment vertical="center"/>
    </xf>
    <xf numFmtId="0" fontId="65" fillId="10" borderId="0" xfId="4" applyFont="1" applyFill="1" applyBorder="1" applyAlignment="1" applyProtection="1">
      <alignment horizontal="center" vertical="center"/>
      <protection hidden="1"/>
    </xf>
    <xf numFmtId="0" fontId="21" fillId="0" borderId="0" xfId="0" applyFont="1">
      <alignment vertical="center"/>
    </xf>
    <xf numFmtId="0" fontId="0" fillId="0" borderId="18" xfId="6" applyFont="1" applyBorder="1">
      <alignment vertical="center"/>
    </xf>
    <xf numFmtId="0" fontId="0" fillId="0" borderId="0" xfId="6" applyFont="1" applyAlignment="1">
      <alignment horizontal="center" vertical="center"/>
    </xf>
    <xf numFmtId="0" fontId="65" fillId="10" borderId="0" xfId="4" applyFont="1" applyFill="1" applyBorder="1" applyAlignment="1" applyProtection="1">
      <alignment vertical="center"/>
      <protection hidden="1"/>
    </xf>
    <xf numFmtId="0" fontId="65" fillId="10" borderId="45" xfId="4" applyFont="1" applyFill="1" applyBorder="1" applyAlignment="1" applyProtection="1">
      <alignment vertical="center"/>
      <protection hidden="1"/>
    </xf>
    <xf numFmtId="0" fontId="65" fillId="10" borderId="0" xfId="4" applyFont="1" applyFill="1" applyBorder="1" applyAlignment="1" applyProtection="1">
      <alignment horizontal="center" vertical="center" wrapText="1"/>
      <protection hidden="1"/>
    </xf>
    <xf numFmtId="0" fontId="65" fillId="10" borderId="39" xfId="4" applyFont="1" applyFill="1" applyBorder="1" applyAlignment="1" applyProtection="1">
      <alignment horizontal="center" vertical="center"/>
      <protection hidden="1"/>
    </xf>
    <xf numFmtId="0" fontId="65" fillId="10" borderId="0" xfId="4" applyFont="1" applyFill="1" applyBorder="1" applyAlignment="1" applyProtection="1">
      <alignment horizontal="left" vertical="center"/>
      <protection hidden="1"/>
    </xf>
    <xf numFmtId="0" fontId="65" fillId="10" borderId="31" xfId="4" applyFont="1" applyFill="1" applyBorder="1" applyAlignment="1" applyProtection="1">
      <alignment vertical="center"/>
      <protection hidden="1"/>
    </xf>
    <xf numFmtId="0" fontId="65" fillId="10" borderId="31" xfId="4" applyFont="1" applyFill="1" applyBorder="1" applyAlignment="1" applyProtection="1">
      <alignment horizontal="left" vertical="center"/>
      <protection hidden="1"/>
    </xf>
    <xf numFmtId="0" fontId="65" fillId="10" borderId="9" xfId="4" applyFill="1" applyBorder="1" applyAlignment="1">
      <alignment horizontal="center" vertical="center"/>
    </xf>
    <xf numFmtId="0" fontId="65" fillId="10" borderId="18" xfId="4" applyFill="1" applyBorder="1" applyAlignment="1">
      <alignment horizontal="center" vertical="center"/>
    </xf>
    <xf numFmtId="183" fontId="68" fillId="13" borderId="48" xfId="4" applyNumberFormat="1" applyFont="1" applyFill="1" applyBorder="1" applyAlignment="1" applyProtection="1">
      <alignment horizontal="center" vertical="center"/>
      <protection locked="0"/>
    </xf>
    <xf numFmtId="0" fontId="68" fillId="13" borderId="53" xfId="4" applyFont="1" applyFill="1" applyBorder="1" applyAlignment="1" applyProtection="1">
      <alignment horizontal="center" vertical="center"/>
      <protection locked="0"/>
    </xf>
    <xf numFmtId="0" fontId="68" fillId="13" borderId="55" xfId="4" applyFont="1" applyFill="1" applyBorder="1" applyAlignment="1" applyProtection="1">
      <alignment horizontal="center" vertical="center"/>
      <protection locked="0"/>
    </xf>
    <xf numFmtId="0" fontId="65" fillId="10" borderId="76" xfId="4" applyFont="1" applyFill="1" applyBorder="1" applyAlignment="1">
      <alignment horizontal="center" vertical="center" textRotation="255" wrapText="1" shrinkToFit="1"/>
    </xf>
    <xf numFmtId="0" fontId="65" fillId="10" borderId="77" xfId="4" applyFill="1" applyBorder="1" applyAlignment="1">
      <alignment horizontal="center" vertical="center" textRotation="255" wrapText="1" shrinkToFit="1"/>
    </xf>
    <xf numFmtId="0" fontId="65" fillId="10" borderId="31" xfId="4" applyFill="1" applyBorder="1" applyAlignment="1">
      <alignment horizontal="center" vertical="center" textRotation="255" wrapText="1" shrinkToFit="1"/>
    </xf>
    <xf numFmtId="0" fontId="65" fillId="10" borderId="45" xfId="4" applyFill="1" applyBorder="1" applyAlignment="1">
      <alignment horizontal="center" vertical="center" textRotation="255" wrapText="1" shrinkToFit="1"/>
    </xf>
    <xf numFmtId="0" fontId="65" fillId="10" borderId="40" xfId="4" applyFill="1" applyBorder="1" applyAlignment="1">
      <alignment horizontal="center" vertical="center" textRotation="255" wrapText="1" shrinkToFit="1"/>
    </xf>
    <xf numFmtId="0" fontId="65" fillId="10" borderId="42" xfId="4" applyFill="1" applyBorder="1" applyAlignment="1">
      <alignment horizontal="center" vertical="center" textRotation="255" wrapText="1" shrinkToFit="1"/>
    </xf>
    <xf numFmtId="0" fontId="65" fillId="10" borderId="9" xfId="4" applyFont="1" applyFill="1" applyBorder="1" applyAlignment="1">
      <alignment horizontal="center" vertical="center" shrinkToFit="1"/>
    </xf>
    <xf numFmtId="0" fontId="65" fillId="10" borderId="9" xfId="4" applyFill="1" applyBorder="1" applyAlignment="1">
      <alignment horizontal="center" vertical="center" shrinkToFit="1"/>
    </xf>
    <xf numFmtId="0" fontId="65" fillId="10" borderId="18" xfId="4" applyFill="1" applyBorder="1" applyAlignment="1">
      <alignment horizontal="center" vertical="center" shrinkToFit="1"/>
    </xf>
    <xf numFmtId="0" fontId="65" fillId="10" borderId="22" xfId="4" applyFont="1" applyFill="1" applyBorder="1" applyAlignment="1">
      <alignment horizontal="center" vertical="center" shrinkToFit="1"/>
    </xf>
    <xf numFmtId="0" fontId="65" fillId="10" borderId="22" xfId="4" applyFill="1" applyBorder="1" applyAlignment="1">
      <alignment horizontal="center" vertical="center" shrinkToFit="1"/>
    </xf>
    <xf numFmtId="0" fontId="68" fillId="13" borderId="48" xfId="4" applyFont="1" applyFill="1" applyBorder="1" applyAlignment="1" applyProtection="1">
      <alignment horizontal="center" vertical="center"/>
      <protection locked="0"/>
    </xf>
    <xf numFmtId="0" fontId="65" fillId="10" borderId="18" xfId="4" applyFont="1" applyFill="1" applyBorder="1" applyAlignment="1">
      <alignment horizontal="center" vertical="center" shrinkToFit="1"/>
    </xf>
    <xf numFmtId="0" fontId="65" fillId="10" borderId="63" xfId="4" applyFont="1" applyFill="1" applyBorder="1" applyAlignment="1">
      <alignment horizontal="center" vertical="center" shrinkToFit="1"/>
    </xf>
    <xf numFmtId="0" fontId="65" fillId="10" borderId="63" xfId="4" applyFill="1" applyBorder="1" applyAlignment="1">
      <alignment horizontal="center" vertical="center" shrinkToFit="1"/>
    </xf>
    <xf numFmtId="0" fontId="65" fillId="10" borderId="64" xfId="4" applyFill="1" applyBorder="1" applyAlignment="1">
      <alignment horizontal="center" vertical="center" shrinkToFit="1"/>
    </xf>
    <xf numFmtId="0" fontId="65" fillId="10" borderId="72" xfId="4" applyFill="1" applyBorder="1" applyAlignment="1">
      <alignment horizontal="center" vertical="center" shrinkToFit="1"/>
    </xf>
    <xf numFmtId="0" fontId="65" fillId="10" borderId="73" xfId="4" applyFill="1" applyBorder="1" applyAlignment="1">
      <alignment horizontal="center" vertical="center" shrinkToFit="1"/>
    </xf>
    <xf numFmtId="0" fontId="68" fillId="13" borderId="65" xfId="4" applyFont="1" applyFill="1" applyBorder="1" applyAlignment="1" applyProtection="1">
      <alignment horizontal="center" vertical="center"/>
      <protection locked="0"/>
    </xf>
    <xf numFmtId="0" fontId="68" fillId="13" borderId="66" xfId="4" applyFont="1" applyFill="1" applyBorder="1" applyAlignment="1" applyProtection="1">
      <alignment horizontal="center" vertical="center"/>
      <protection locked="0"/>
    </xf>
    <xf numFmtId="0" fontId="68" fillId="13" borderId="67" xfId="4" applyFont="1" applyFill="1" applyBorder="1" applyAlignment="1" applyProtection="1">
      <alignment horizontal="center" vertical="center"/>
      <protection locked="0"/>
    </xf>
    <xf numFmtId="0" fontId="68" fillId="13" borderId="68" xfId="4" applyFont="1" applyFill="1" applyBorder="1" applyAlignment="1" applyProtection="1">
      <alignment horizontal="center" vertical="center"/>
      <protection locked="0"/>
    </xf>
    <xf numFmtId="0" fontId="65" fillId="10" borderId="62" xfId="4" applyFont="1" applyFill="1" applyBorder="1" applyAlignment="1">
      <alignment horizontal="center" vertical="center" shrinkToFit="1"/>
    </xf>
    <xf numFmtId="0" fontId="65" fillId="10" borderId="71" xfId="4" applyFill="1" applyBorder="1" applyAlignment="1">
      <alignment horizontal="center" vertical="center" shrinkToFit="1"/>
    </xf>
    <xf numFmtId="0" fontId="65" fillId="10" borderId="64" xfId="4" applyFont="1" applyFill="1" applyBorder="1" applyAlignment="1">
      <alignment horizontal="center" vertical="center" shrinkToFit="1"/>
    </xf>
    <xf numFmtId="0" fontId="65" fillId="10" borderId="71" xfId="4" applyFont="1" applyFill="1" applyBorder="1" applyAlignment="1">
      <alignment horizontal="center" vertical="center" shrinkToFit="1"/>
    </xf>
    <xf numFmtId="0" fontId="65" fillId="10" borderId="72" xfId="4" applyFont="1" applyFill="1" applyBorder="1" applyAlignment="1">
      <alignment horizontal="center" vertical="center" shrinkToFit="1"/>
    </xf>
    <xf numFmtId="0" fontId="65" fillId="10" borderId="73" xfId="4" applyFont="1" applyFill="1" applyBorder="1" applyAlignment="1">
      <alignment horizontal="center" vertical="center" shrinkToFit="1"/>
    </xf>
    <xf numFmtId="0" fontId="83" fillId="10" borderId="0" xfId="4" applyFont="1" applyFill="1" applyBorder="1" applyAlignment="1" applyProtection="1">
      <alignment horizontal="left" vertical="center" wrapText="1"/>
      <protection hidden="1"/>
    </xf>
    <xf numFmtId="0" fontId="83" fillId="10" borderId="45" xfId="4" applyFont="1" applyFill="1" applyBorder="1" applyAlignment="1" applyProtection="1">
      <alignment horizontal="left" vertical="center" wrapText="1"/>
      <protection hidden="1"/>
    </xf>
    <xf numFmtId="0" fontId="65" fillId="10" borderId="59" xfId="4" applyFont="1" applyFill="1" applyBorder="1" applyAlignment="1">
      <alignment horizontal="center" vertical="center" shrinkToFit="1"/>
    </xf>
    <xf numFmtId="0" fontId="65" fillId="10" borderId="60" xfId="4" applyFill="1" applyBorder="1" applyAlignment="1">
      <alignment horizontal="center" vertical="center" shrinkToFit="1"/>
    </xf>
    <xf numFmtId="0" fontId="65" fillId="10" borderId="61" xfId="4" applyFill="1" applyBorder="1" applyAlignment="1">
      <alignment horizontal="center" vertical="center" shrinkToFit="1"/>
    </xf>
    <xf numFmtId="0" fontId="65" fillId="10" borderId="62" xfId="4" applyFill="1" applyBorder="1" applyAlignment="1">
      <alignment horizontal="center" vertical="center" shrinkToFit="1"/>
    </xf>
    <xf numFmtId="0" fontId="65" fillId="10" borderId="60" xfId="4" applyFont="1" applyFill="1" applyBorder="1" applyAlignment="1">
      <alignment horizontal="center" vertical="center" shrinkToFit="1"/>
    </xf>
    <xf numFmtId="0" fontId="68" fillId="13" borderId="69" xfId="4" applyFont="1" applyFill="1" applyBorder="1" applyAlignment="1" applyProtection="1">
      <alignment horizontal="center" vertical="center"/>
      <protection locked="0"/>
    </xf>
    <xf numFmtId="0" fontId="68" fillId="13" borderId="70" xfId="4" applyFont="1" applyFill="1" applyBorder="1" applyAlignment="1" applyProtection="1">
      <alignment horizontal="center" vertical="center"/>
      <protection locked="0"/>
    </xf>
    <xf numFmtId="0" fontId="65" fillId="10" borderId="61" xfId="4" applyFont="1" applyFill="1" applyBorder="1" applyAlignment="1">
      <alignment horizontal="center" vertical="center" shrinkToFit="1"/>
    </xf>
    <xf numFmtId="0" fontId="65" fillId="10" borderId="39" xfId="4" applyFont="1" applyFill="1" applyBorder="1" applyAlignment="1" applyProtection="1">
      <alignment horizontal="left" vertical="center" wrapText="1"/>
      <protection hidden="1"/>
    </xf>
    <xf numFmtId="0" fontId="65" fillId="10" borderId="39" xfId="4" applyFill="1" applyBorder="1" applyAlignment="1" applyProtection="1">
      <alignment horizontal="left" vertical="center" wrapText="1"/>
      <protection hidden="1"/>
    </xf>
    <xf numFmtId="0" fontId="65" fillId="10" borderId="42" xfId="4" applyFill="1" applyBorder="1" applyAlignment="1" applyProtection="1">
      <alignment horizontal="left" vertical="center" wrapText="1"/>
      <protection hidden="1"/>
    </xf>
    <xf numFmtId="0" fontId="65" fillId="10" borderId="0" xfId="4" applyFont="1" applyFill="1" applyBorder="1" applyAlignment="1" applyProtection="1">
      <alignment horizontal="left" vertical="center" wrapText="1"/>
      <protection hidden="1"/>
    </xf>
    <xf numFmtId="0" fontId="65" fillId="10" borderId="0" xfId="4" applyFill="1" applyBorder="1" applyAlignment="1" applyProtection="1">
      <alignment horizontal="left" vertical="center" wrapText="1"/>
      <protection hidden="1"/>
    </xf>
    <xf numFmtId="0" fontId="65" fillId="10" borderId="45" xfId="4" applyFill="1" applyBorder="1" applyAlignment="1" applyProtection="1">
      <alignment horizontal="left" vertical="center" wrapText="1"/>
      <protection hidden="1"/>
    </xf>
    <xf numFmtId="0" fontId="66" fillId="12" borderId="43" xfId="4" applyFont="1" applyFill="1" applyBorder="1" applyAlignment="1">
      <alignment horizontal="center" vertical="center" textRotation="255"/>
    </xf>
    <xf numFmtId="0" fontId="66" fillId="12" borderId="41" xfId="4" applyFont="1" applyFill="1" applyBorder="1" applyAlignment="1">
      <alignment horizontal="center" vertical="center" textRotation="255"/>
    </xf>
    <xf numFmtId="0" fontId="66" fillId="12" borderId="31" xfId="4" applyFont="1" applyFill="1" applyBorder="1" applyAlignment="1">
      <alignment horizontal="center" vertical="center" textRotation="255"/>
    </xf>
    <xf numFmtId="0" fontId="66" fillId="12" borderId="45" xfId="4" applyFont="1" applyFill="1" applyBorder="1" applyAlignment="1">
      <alignment horizontal="center" vertical="center" textRotation="255"/>
    </xf>
    <xf numFmtId="0" fontId="66" fillId="12" borderId="40" xfId="4" applyFont="1" applyFill="1" applyBorder="1" applyAlignment="1">
      <alignment horizontal="center" vertical="center" textRotation="255"/>
    </xf>
    <xf numFmtId="0" fontId="66" fillId="12" borderId="42" xfId="4" applyFont="1" applyFill="1" applyBorder="1" applyAlignment="1">
      <alignment horizontal="center" vertical="center" textRotation="255"/>
    </xf>
    <xf numFmtId="0" fontId="65" fillId="10" borderId="64" xfId="4" applyFont="1" applyFill="1" applyBorder="1" applyAlignment="1">
      <alignment horizontal="center" vertical="center" textRotation="255"/>
    </xf>
    <xf numFmtId="0" fontId="65" fillId="10" borderId="62" xfId="4" applyFill="1" applyBorder="1" applyAlignment="1">
      <alignment horizontal="center" vertical="center" textRotation="255"/>
    </xf>
    <xf numFmtId="0" fontId="65" fillId="10" borderId="64" xfId="4" applyFill="1" applyBorder="1" applyAlignment="1">
      <alignment horizontal="center" vertical="center" textRotation="255"/>
    </xf>
    <xf numFmtId="0" fontId="65" fillId="10" borderId="43" xfId="4" applyFont="1" applyFill="1" applyBorder="1" applyAlignment="1">
      <alignment horizontal="center" vertical="center" shrinkToFit="1"/>
    </xf>
    <xf numFmtId="0" fontId="65" fillId="10" borderId="20" xfId="4" applyFont="1" applyFill="1" applyBorder="1" applyAlignment="1">
      <alignment horizontal="center" vertical="center" shrinkToFit="1"/>
    </xf>
    <xf numFmtId="0" fontId="65" fillId="10" borderId="40" xfId="4" applyFont="1" applyFill="1" applyBorder="1" applyAlignment="1">
      <alignment horizontal="center" vertical="center" shrinkToFit="1"/>
    </xf>
    <xf numFmtId="0" fontId="65" fillId="10" borderId="39" xfId="4" applyFont="1" applyFill="1" applyBorder="1" applyAlignment="1">
      <alignment horizontal="center" vertical="center" shrinkToFit="1"/>
    </xf>
    <xf numFmtId="0" fontId="65" fillId="10" borderId="18" xfId="4" applyFont="1" applyFill="1" applyBorder="1" applyAlignment="1" applyProtection="1">
      <alignment horizontal="center" vertical="center"/>
      <protection hidden="1"/>
    </xf>
    <xf numFmtId="0" fontId="65" fillId="10" borderId="19" xfId="4" applyFont="1" applyFill="1" applyBorder="1" applyAlignment="1" applyProtection="1">
      <alignment horizontal="center" vertical="center"/>
      <protection hidden="1"/>
    </xf>
    <xf numFmtId="0" fontId="65" fillId="10" borderId="22" xfId="4" applyFont="1" applyFill="1" applyBorder="1" applyAlignment="1" applyProtection="1">
      <alignment horizontal="center" vertical="center"/>
      <protection hidden="1"/>
    </xf>
    <xf numFmtId="0" fontId="65" fillId="10" borderId="59" xfId="4" applyFill="1" applyBorder="1" applyAlignment="1">
      <alignment horizontal="center" vertical="center"/>
    </xf>
    <xf numFmtId="0" fontId="65" fillId="10" borderId="60" xfId="4" applyFill="1" applyBorder="1" applyAlignment="1">
      <alignment horizontal="center" vertical="center"/>
    </xf>
    <xf numFmtId="0" fontId="65" fillId="10" borderId="62" xfId="4" applyFill="1" applyBorder="1" applyAlignment="1">
      <alignment horizontal="center" vertical="center"/>
    </xf>
    <xf numFmtId="0" fontId="65" fillId="10" borderId="63" xfId="4" applyFill="1" applyBorder="1" applyAlignment="1">
      <alignment horizontal="center" vertical="center"/>
    </xf>
    <xf numFmtId="0" fontId="65" fillId="10" borderId="22" xfId="4" applyFill="1" applyBorder="1" applyAlignment="1" applyProtection="1">
      <alignment horizontal="center" vertical="center" shrinkToFit="1"/>
      <protection hidden="1"/>
    </xf>
    <xf numFmtId="0" fontId="65" fillId="10" borderId="9" xfId="4" applyFill="1" applyBorder="1" applyAlignment="1" applyProtection="1">
      <alignment horizontal="center" vertical="center" shrinkToFit="1"/>
      <protection hidden="1"/>
    </xf>
    <xf numFmtId="0" fontId="50" fillId="10" borderId="18" xfId="4" applyFont="1" applyFill="1" applyBorder="1" applyAlignment="1" applyProtection="1">
      <alignment horizontal="left" vertical="center" wrapText="1"/>
      <protection hidden="1"/>
    </xf>
    <xf numFmtId="0" fontId="65" fillId="10" borderId="19" xfId="4" applyFont="1" applyFill="1" applyBorder="1" applyAlignment="1" applyProtection="1">
      <alignment horizontal="left" vertical="center" wrapText="1"/>
      <protection hidden="1"/>
    </xf>
    <xf numFmtId="0" fontId="65" fillId="10" borderId="22" xfId="4" applyFont="1" applyFill="1" applyBorder="1" applyAlignment="1" applyProtection="1">
      <alignment horizontal="left" vertical="center" wrapText="1"/>
      <protection hidden="1"/>
    </xf>
    <xf numFmtId="0" fontId="65" fillId="10" borderId="0" xfId="4" applyFont="1" applyFill="1" applyBorder="1" applyAlignment="1" applyProtection="1">
      <alignment horizontal="left" vertical="top" wrapText="1"/>
      <protection hidden="1"/>
    </xf>
    <xf numFmtId="0" fontId="65" fillId="10" borderId="0" xfId="4" applyFill="1" applyBorder="1" applyAlignment="1" applyProtection="1">
      <alignment horizontal="left" vertical="top"/>
      <protection hidden="1"/>
    </xf>
    <xf numFmtId="0" fontId="65" fillId="10" borderId="45" xfId="4" applyFill="1" applyBorder="1" applyAlignment="1" applyProtection="1">
      <alignment horizontal="left" vertical="top"/>
      <protection hidden="1"/>
    </xf>
    <xf numFmtId="0" fontId="81" fillId="12" borderId="43" xfId="4" applyFont="1" applyFill="1" applyBorder="1" applyAlignment="1" applyProtection="1">
      <alignment horizontal="center" vertical="center"/>
      <protection hidden="1"/>
    </xf>
    <xf numFmtId="0" fontId="81" fillId="12" borderId="20" xfId="4" applyFont="1" applyFill="1" applyBorder="1" applyAlignment="1" applyProtection="1">
      <alignment horizontal="center" vertical="center"/>
      <protection hidden="1"/>
    </xf>
    <xf numFmtId="0" fontId="81" fillId="12" borderId="41" xfId="4" applyFont="1" applyFill="1" applyBorder="1" applyAlignment="1" applyProtection="1">
      <alignment horizontal="center" vertical="center"/>
      <protection hidden="1"/>
    </xf>
    <xf numFmtId="0" fontId="82" fillId="10" borderId="31" xfId="4" applyFont="1" applyFill="1" applyBorder="1" applyAlignment="1" applyProtection="1">
      <alignment vertical="center"/>
      <protection hidden="1"/>
    </xf>
    <xf numFmtId="0" fontId="82" fillId="10" borderId="0" xfId="4" applyFont="1" applyFill="1" applyBorder="1" applyAlignment="1" applyProtection="1">
      <alignment vertical="center"/>
      <protection hidden="1"/>
    </xf>
    <xf numFmtId="0" fontId="82" fillId="10" borderId="45" xfId="4" applyFont="1" applyFill="1" applyBorder="1" applyAlignment="1" applyProtection="1">
      <alignment vertical="center"/>
      <protection hidden="1"/>
    </xf>
    <xf numFmtId="0" fontId="65" fillId="10" borderId="31" xfId="4" applyFont="1" applyFill="1" applyBorder="1" applyAlignment="1" applyProtection="1">
      <alignment vertical="center"/>
      <protection hidden="1"/>
    </xf>
    <xf numFmtId="0" fontId="65" fillId="10" borderId="0" xfId="4" applyFont="1" applyFill="1" applyBorder="1" applyAlignment="1" applyProtection="1">
      <alignment vertical="center"/>
      <protection hidden="1"/>
    </xf>
    <xf numFmtId="0" fontId="65" fillId="10" borderId="45" xfId="4" applyFont="1" applyFill="1" applyBorder="1" applyAlignment="1" applyProtection="1">
      <alignment vertical="center"/>
      <protection hidden="1"/>
    </xf>
    <xf numFmtId="0" fontId="65" fillId="10" borderId="43" xfId="4" applyFill="1" applyBorder="1" applyAlignment="1" applyProtection="1">
      <alignment horizontal="center" vertical="center"/>
      <protection hidden="1"/>
    </xf>
    <xf numFmtId="0" fontId="65" fillId="10" borderId="20" xfId="4" applyFill="1" applyBorder="1" applyAlignment="1" applyProtection="1">
      <alignment horizontal="center" vertical="center"/>
      <protection hidden="1"/>
    </xf>
    <xf numFmtId="0" fontId="65" fillId="10" borderId="41" xfId="4" applyFill="1" applyBorder="1" applyAlignment="1" applyProtection="1">
      <alignment horizontal="center" vertical="center"/>
      <protection hidden="1"/>
    </xf>
    <xf numFmtId="0" fontId="65" fillId="10" borderId="31" xfId="4" applyFill="1" applyBorder="1" applyAlignment="1" applyProtection="1">
      <alignment horizontal="center" vertical="center"/>
      <protection hidden="1"/>
    </xf>
    <xf numFmtId="0" fontId="65" fillId="10" borderId="0" xfId="4" applyFill="1" applyBorder="1" applyAlignment="1" applyProtection="1">
      <alignment horizontal="center" vertical="center"/>
      <protection hidden="1"/>
    </xf>
    <xf numFmtId="0" fontId="65" fillId="10" borderId="45" xfId="4" applyFill="1" applyBorder="1" applyAlignment="1" applyProtection="1">
      <alignment horizontal="center" vertical="center"/>
      <protection hidden="1"/>
    </xf>
    <xf numFmtId="0" fontId="65" fillId="10" borderId="40" xfId="4" applyFill="1" applyBorder="1" applyAlignment="1" applyProtection="1">
      <alignment horizontal="center" vertical="center"/>
      <protection hidden="1"/>
    </xf>
    <xf numFmtId="0" fontId="65" fillId="10" borderId="39" xfId="4" applyFill="1" applyBorder="1" applyAlignment="1" applyProtection="1">
      <alignment horizontal="center" vertical="center"/>
      <protection hidden="1"/>
    </xf>
    <xf numFmtId="0" fontId="65" fillId="10" borderId="42" xfId="4" applyFill="1" applyBorder="1" applyAlignment="1" applyProtection="1">
      <alignment horizontal="center" vertical="center"/>
      <protection hidden="1"/>
    </xf>
    <xf numFmtId="0" fontId="65" fillId="10" borderId="43" xfId="4" applyFill="1" applyBorder="1" applyAlignment="1" applyProtection="1">
      <alignment horizontal="center" vertical="center" wrapText="1"/>
      <protection hidden="1"/>
    </xf>
    <xf numFmtId="0" fontId="65" fillId="10" borderId="20" xfId="4" applyFill="1" applyBorder="1" applyAlignment="1" applyProtection="1">
      <alignment horizontal="center" vertical="center" wrapText="1"/>
      <protection hidden="1"/>
    </xf>
    <xf numFmtId="0" fontId="65" fillId="10" borderId="41" xfId="4" applyFill="1" applyBorder="1" applyAlignment="1" applyProtection="1">
      <alignment horizontal="center" vertical="center" wrapText="1"/>
      <protection hidden="1"/>
    </xf>
    <xf numFmtId="0" fontId="65" fillId="10" borderId="31" xfId="4" applyFill="1" applyBorder="1" applyAlignment="1" applyProtection="1">
      <alignment horizontal="center" vertical="center" wrapText="1"/>
      <protection hidden="1"/>
    </xf>
    <xf numFmtId="0" fontId="65" fillId="10" borderId="0" xfId="4" applyFill="1" applyBorder="1" applyAlignment="1" applyProtection="1">
      <alignment horizontal="center" vertical="center" wrapText="1"/>
      <protection hidden="1"/>
    </xf>
    <xf numFmtId="0" fontId="65" fillId="10" borderId="45" xfId="4" applyFill="1" applyBorder="1" applyAlignment="1" applyProtection="1">
      <alignment horizontal="center" vertical="center" wrapText="1"/>
      <protection hidden="1"/>
    </xf>
    <xf numFmtId="0" fontId="65" fillId="10" borderId="40" xfId="4" applyFill="1" applyBorder="1" applyAlignment="1" applyProtection="1">
      <alignment horizontal="center" vertical="center" wrapText="1"/>
      <protection hidden="1"/>
    </xf>
    <xf numFmtId="0" fontId="65" fillId="10" borderId="39" xfId="4" applyFill="1" applyBorder="1" applyAlignment="1" applyProtection="1">
      <alignment horizontal="center" vertical="center" wrapText="1"/>
      <protection hidden="1"/>
    </xf>
    <xf numFmtId="0" fontId="65" fillId="10" borderId="42" xfId="4" applyFill="1" applyBorder="1" applyAlignment="1" applyProtection="1">
      <alignment horizontal="center" vertical="center" wrapText="1"/>
      <protection hidden="1"/>
    </xf>
    <xf numFmtId="0" fontId="78" fillId="10" borderId="18" xfId="4" applyFont="1" applyFill="1" applyBorder="1" applyAlignment="1" applyProtection="1">
      <alignment horizontal="left" vertical="center" wrapText="1"/>
      <protection hidden="1"/>
    </xf>
    <xf numFmtId="0" fontId="65" fillId="10" borderId="19" xfId="4" applyFill="1" applyBorder="1" applyAlignment="1" applyProtection="1">
      <alignment horizontal="left" vertical="center" wrapText="1"/>
      <protection hidden="1"/>
    </xf>
    <xf numFmtId="0" fontId="65" fillId="10" borderId="22" xfId="4" applyFill="1" applyBorder="1" applyAlignment="1" applyProtection="1">
      <alignment horizontal="left" vertical="center" wrapText="1"/>
      <protection hidden="1"/>
    </xf>
    <xf numFmtId="0" fontId="65" fillId="10" borderId="18" xfId="4" applyFont="1" applyFill="1" applyBorder="1" applyAlignment="1" applyProtection="1">
      <alignment horizontal="center" vertical="center" wrapText="1"/>
      <protection hidden="1"/>
    </xf>
    <xf numFmtId="0" fontId="65" fillId="10" borderId="19" xfId="4" applyFont="1" applyFill="1" applyBorder="1" applyAlignment="1" applyProtection="1">
      <alignment horizontal="center" vertical="center" wrapText="1"/>
      <protection hidden="1"/>
    </xf>
    <xf numFmtId="0" fontId="65" fillId="10" borderId="22" xfId="4" applyFont="1" applyFill="1" applyBorder="1" applyAlignment="1" applyProtection="1">
      <alignment horizontal="center" vertical="center" wrapText="1"/>
      <protection hidden="1"/>
    </xf>
    <xf numFmtId="0" fontId="66" fillId="12" borderId="9" xfId="4" applyFont="1" applyFill="1" applyBorder="1" applyAlignment="1" applyProtection="1">
      <alignment horizontal="center" vertical="center"/>
      <protection hidden="1"/>
    </xf>
    <xf numFmtId="0" fontId="65" fillId="10" borderId="19" xfId="4" applyFill="1" applyBorder="1" applyAlignment="1" applyProtection="1">
      <alignment horizontal="left" vertical="center"/>
      <protection hidden="1"/>
    </xf>
    <xf numFmtId="0" fontId="65" fillId="10" borderId="20" xfId="4" applyFill="1" applyBorder="1" applyAlignment="1" applyProtection="1">
      <alignment horizontal="left" vertical="center"/>
      <protection hidden="1"/>
    </xf>
    <xf numFmtId="0" fontId="65" fillId="10" borderId="22" xfId="4" applyFill="1" applyBorder="1" applyAlignment="1" applyProtection="1">
      <alignment horizontal="left" vertical="center"/>
      <protection hidden="1"/>
    </xf>
    <xf numFmtId="0" fontId="68" fillId="10" borderId="9" xfId="4" applyFont="1" applyFill="1" applyBorder="1" applyAlignment="1" applyProtection="1">
      <alignment horizontal="center" vertical="center"/>
      <protection hidden="1"/>
    </xf>
    <xf numFmtId="0" fontId="50" fillId="10" borderId="18" xfId="4" applyFont="1" applyFill="1" applyBorder="1" applyAlignment="1" applyProtection="1">
      <alignment horizontal="left" vertical="center"/>
      <protection hidden="1"/>
    </xf>
    <xf numFmtId="0" fontId="65" fillId="10" borderId="18" xfId="4" applyFill="1" applyBorder="1" applyAlignment="1" applyProtection="1">
      <alignment horizontal="center" vertical="center" shrinkToFit="1"/>
      <protection hidden="1"/>
    </xf>
    <xf numFmtId="0" fontId="65" fillId="10" borderId="19" xfId="4" applyFill="1" applyBorder="1" applyAlignment="1" applyProtection="1">
      <alignment horizontal="center" vertical="center" shrinkToFit="1"/>
      <protection hidden="1"/>
    </xf>
    <xf numFmtId="0" fontId="65" fillId="10" borderId="9" xfId="4" applyFont="1" applyFill="1" applyBorder="1" applyAlignment="1" applyProtection="1">
      <alignment horizontal="center" vertical="center"/>
      <protection hidden="1"/>
    </xf>
    <xf numFmtId="0" fontId="65" fillId="10" borderId="20" xfId="4" applyFont="1" applyFill="1" applyBorder="1" applyAlignment="1" applyProtection="1">
      <alignment horizontal="center" vertical="center" wrapText="1"/>
      <protection hidden="1"/>
    </xf>
    <xf numFmtId="0" fontId="65" fillId="10" borderId="41" xfId="4" applyFont="1" applyFill="1" applyBorder="1" applyAlignment="1" applyProtection="1">
      <alignment horizontal="center" vertical="center" wrapText="1"/>
      <protection hidden="1"/>
    </xf>
    <xf numFmtId="0" fontId="65" fillId="10" borderId="0" xfId="4" applyFont="1" applyFill="1" applyBorder="1" applyAlignment="1" applyProtection="1">
      <alignment horizontal="center" vertical="center" wrapText="1"/>
      <protection hidden="1"/>
    </xf>
    <xf numFmtId="0" fontId="65" fillId="10" borderId="45" xfId="4" applyFont="1" applyFill="1" applyBorder="1" applyAlignment="1" applyProtection="1">
      <alignment horizontal="center" vertical="center" wrapText="1"/>
      <protection hidden="1"/>
    </xf>
    <xf numFmtId="0" fontId="65" fillId="10" borderId="39" xfId="4" applyFont="1" applyFill="1" applyBorder="1" applyAlignment="1" applyProtection="1">
      <alignment horizontal="center" vertical="center" wrapText="1"/>
      <protection hidden="1"/>
    </xf>
    <xf numFmtId="0" fontId="65" fillId="10" borderId="42" xfId="4" applyFont="1" applyFill="1" applyBorder="1" applyAlignment="1" applyProtection="1">
      <alignment horizontal="center" vertical="center" wrapText="1"/>
      <protection hidden="1"/>
    </xf>
    <xf numFmtId="0" fontId="68" fillId="10" borderId="22" xfId="4" applyFont="1" applyFill="1" applyBorder="1" applyAlignment="1" applyProtection="1">
      <alignment horizontal="center" vertical="center"/>
      <protection hidden="1"/>
    </xf>
    <xf numFmtId="0" fontId="68" fillId="10" borderId="19" xfId="4" applyFont="1" applyFill="1" applyBorder="1" applyAlignment="1" applyProtection="1">
      <alignment horizontal="center" vertical="center"/>
      <protection hidden="1"/>
    </xf>
    <xf numFmtId="0" fontId="68" fillId="10" borderId="18" xfId="4" applyFont="1" applyFill="1" applyBorder="1" applyAlignment="1" applyProtection="1">
      <alignment horizontal="center" vertical="center"/>
      <protection hidden="1"/>
    </xf>
    <xf numFmtId="0" fontId="68" fillId="13" borderId="50" xfId="4" applyFont="1" applyFill="1" applyBorder="1" applyAlignment="1" applyProtection="1">
      <alignment horizontal="left" vertical="center"/>
      <protection locked="0"/>
    </xf>
    <xf numFmtId="0" fontId="68" fillId="13" borderId="52" xfId="4" applyFont="1" applyFill="1" applyBorder="1" applyAlignment="1" applyProtection="1">
      <alignment horizontal="left" vertical="center"/>
      <protection locked="0"/>
    </xf>
    <xf numFmtId="0" fontId="68" fillId="13" borderId="51" xfId="4" applyFont="1" applyFill="1" applyBorder="1" applyAlignment="1" applyProtection="1">
      <alignment horizontal="left" vertical="center"/>
      <protection locked="0"/>
    </xf>
    <xf numFmtId="0" fontId="65" fillId="10" borderId="18" xfId="4" applyFill="1" applyBorder="1" applyAlignment="1" applyProtection="1">
      <alignment horizontal="left" vertical="center" wrapText="1"/>
      <protection hidden="1"/>
    </xf>
    <xf numFmtId="0" fontId="65" fillId="10" borderId="22" xfId="4" applyFill="1" applyBorder="1" applyAlignment="1" applyProtection="1">
      <alignment horizontal="center" vertical="center"/>
      <protection hidden="1"/>
    </xf>
    <xf numFmtId="0" fontId="65" fillId="10" borderId="9" xfId="4" applyFill="1" applyBorder="1" applyAlignment="1" applyProtection="1">
      <alignment horizontal="center" vertical="center"/>
      <protection hidden="1"/>
    </xf>
    <xf numFmtId="0" fontId="65" fillId="10" borderId="19" xfId="4" applyFill="1" applyBorder="1" applyAlignment="1" applyProtection="1">
      <alignment horizontal="center" vertical="center"/>
      <protection hidden="1"/>
    </xf>
    <xf numFmtId="0" fontId="65" fillId="10" borderId="18" xfId="4" applyFill="1" applyBorder="1" applyAlignment="1" applyProtection="1">
      <alignment horizontal="center" vertical="center"/>
      <protection hidden="1"/>
    </xf>
    <xf numFmtId="0" fontId="65" fillId="10" borderId="39" xfId="4" applyFont="1" applyFill="1" applyBorder="1" applyAlignment="1" applyProtection="1">
      <alignment horizontal="center" vertical="center"/>
      <protection hidden="1"/>
    </xf>
    <xf numFmtId="0" fontId="79" fillId="14" borderId="18" xfId="4" applyFont="1" applyFill="1" applyBorder="1" applyAlignment="1" applyProtection="1">
      <alignment horizontal="center" vertical="center" shrinkToFit="1"/>
      <protection hidden="1"/>
    </xf>
    <xf numFmtId="0" fontId="80" fillId="14" borderId="19" xfId="4" applyFont="1" applyFill="1" applyBorder="1" applyAlignment="1" applyProtection="1">
      <alignment horizontal="center" vertical="center" shrinkToFit="1"/>
      <protection hidden="1"/>
    </xf>
    <xf numFmtId="0" fontId="80" fillId="14" borderId="22" xfId="4" applyFont="1" applyFill="1" applyBorder="1" applyAlignment="1" applyProtection="1">
      <alignment horizontal="center" vertical="center" shrinkToFit="1"/>
      <protection hidden="1"/>
    </xf>
    <xf numFmtId="0" fontId="65" fillId="10" borderId="49" xfId="4" applyFill="1" applyBorder="1" applyAlignment="1" applyProtection="1">
      <alignment horizontal="center" vertical="center"/>
      <protection hidden="1"/>
    </xf>
    <xf numFmtId="0" fontId="65" fillId="10" borderId="18" xfId="4" applyFill="1" applyBorder="1" applyAlignment="1" applyProtection="1">
      <alignment horizontal="left" vertical="center"/>
      <protection hidden="1"/>
    </xf>
    <xf numFmtId="0" fontId="68" fillId="13" borderId="54" xfId="4" applyFont="1" applyFill="1" applyBorder="1" applyAlignment="1" applyProtection="1">
      <alignment horizontal="center" vertical="center"/>
      <protection locked="0"/>
    </xf>
    <xf numFmtId="0" fontId="68" fillId="13" borderId="53" xfId="4" applyFont="1" applyFill="1" applyBorder="1" applyAlignment="1" applyProtection="1">
      <alignment horizontal="left" vertical="center"/>
      <protection locked="0"/>
    </xf>
    <xf numFmtId="0" fontId="68" fillId="13" borderId="54" xfId="4" applyFont="1" applyFill="1" applyBorder="1" applyAlignment="1" applyProtection="1">
      <alignment horizontal="left" vertical="center"/>
      <protection locked="0"/>
    </xf>
    <xf numFmtId="0" fontId="68" fillId="13" borderId="55" xfId="4" applyFont="1" applyFill="1" applyBorder="1" applyAlignment="1" applyProtection="1">
      <alignment horizontal="left" vertical="center"/>
      <protection locked="0"/>
    </xf>
    <xf numFmtId="0" fontId="88" fillId="13" borderId="53" xfId="7" applyFill="1" applyBorder="1" applyAlignment="1" applyProtection="1">
      <alignment horizontal="left" vertical="center"/>
      <protection locked="0"/>
    </xf>
    <xf numFmtId="38" fontId="68" fillId="13" borderId="53" xfId="1" applyFont="1" applyFill="1" applyBorder="1" applyAlignment="1" applyProtection="1">
      <alignment horizontal="center" vertical="center"/>
      <protection locked="0"/>
    </xf>
    <xf numFmtId="38" fontId="68" fillId="13" borderId="54" xfId="1" applyFont="1" applyFill="1" applyBorder="1" applyAlignment="1" applyProtection="1">
      <alignment horizontal="center" vertical="center"/>
      <protection locked="0"/>
    </xf>
    <xf numFmtId="38" fontId="68" fillId="13" borderId="55" xfId="1" applyFont="1" applyFill="1" applyBorder="1" applyAlignment="1" applyProtection="1">
      <alignment horizontal="center" vertical="center"/>
      <protection locked="0"/>
    </xf>
    <xf numFmtId="38" fontId="65" fillId="10" borderId="49" xfId="2" applyFont="1" applyFill="1" applyBorder="1" applyAlignment="1" applyProtection="1">
      <alignment horizontal="center" vertical="center"/>
      <protection hidden="1"/>
    </xf>
    <xf numFmtId="0" fontId="65" fillId="10" borderId="39" xfId="4" applyFill="1" applyBorder="1" applyAlignment="1" applyProtection="1">
      <alignment horizontal="left" vertical="center"/>
      <protection hidden="1"/>
    </xf>
    <xf numFmtId="0" fontId="78" fillId="10" borderId="0" xfId="4" applyFont="1" applyFill="1" applyBorder="1" applyAlignment="1" applyProtection="1">
      <alignment horizontal="left" vertical="top" wrapText="1"/>
      <protection hidden="1"/>
    </xf>
    <xf numFmtId="0" fontId="65" fillId="10" borderId="0" xfId="4" applyFont="1" applyFill="1" applyBorder="1" applyAlignment="1" applyProtection="1">
      <alignment horizontal="left" vertical="center"/>
      <protection hidden="1"/>
    </xf>
    <xf numFmtId="0" fontId="65" fillId="10" borderId="0" xfId="4" applyFill="1" applyBorder="1" applyAlignment="1" applyProtection="1">
      <alignment horizontal="left" vertical="center"/>
      <protection hidden="1"/>
    </xf>
    <xf numFmtId="0" fontId="65" fillId="10" borderId="45" xfId="4" applyFill="1" applyBorder="1" applyAlignment="1" applyProtection="1">
      <alignment horizontal="left" vertical="center"/>
      <protection hidden="1"/>
    </xf>
    <xf numFmtId="0" fontId="66" fillId="10" borderId="43" xfId="4" applyFont="1" applyFill="1" applyBorder="1" applyAlignment="1" applyProtection="1">
      <alignment horizontal="center" vertical="center" textRotation="255"/>
      <protection hidden="1"/>
    </xf>
    <xf numFmtId="0" fontId="66" fillId="10" borderId="20" xfId="4" applyFont="1" applyFill="1" applyBorder="1" applyAlignment="1" applyProtection="1">
      <alignment horizontal="center" vertical="center" textRotation="255"/>
      <protection hidden="1"/>
    </xf>
    <xf numFmtId="0" fontId="66" fillId="10" borderId="41" xfId="4" applyFont="1" applyFill="1" applyBorder="1" applyAlignment="1" applyProtection="1">
      <alignment horizontal="center" vertical="center" textRotation="255"/>
      <protection hidden="1"/>
    </xf>
    <xf numFmtId="0" fontId="66" fillId="10" borderId="40" xfId="4" applyFont="1" applyFill="1" applyBorder="1" applyAlignment="1" applyProtection="1">
      <alignment horizontal="center" vertical="center" textRotation="255"/>
      <protection hidden="1"/>
    </xf>
    <xf numFmtId="0" fontId="66" fillId="10" borderId="39" xfId="4" applyFont="1" applyFill="1" applyBorder="1" applyAlignment="1" applyProtection="1">
      <alignment horizontal="center" vertical="center" textRotation="255"/>
      <protection hidden="1"/>
    </xf>
    <xf numFmtId="0" fontId="66" fillId="10" borderId="42" xfId="4" applyFont="1" applyFill="1" applyBorder="1" applyAlignment="1" applyProtection="1">
      <alignment horizontal="center" vertical="center" textRotation="255"/>
      <protection hidden="1"/>
    </xf>
    <xf numFmtId="0" fontId="65" fillId="10" borderId="22" xfId="4" applyFill="1" applyBorder="1" applyAlignment="1" applyProtection="1">
      <alignment horizontal="center" vertical="center" wrapText="1"/>
      <protection hidden="1"/>
    </xf>
    <xf numFmtId="0" fontId="65" fillId="10" borderId="9" xfId="4" applyFill="1" applyBorder="1" applyAlignment="1" applyProtection="1">
      <alignment horizontal="center" vertical="center" wrapText="1"/>
      <protection hidden="1"/>
    </xf>
    <xf numFmtId="0" fontId="65" fillId="10" borderId="57" xfId="4" applyFont="1" applyFill="1" applyBorder="1" applyAlignment="1" applyProtection="1">
      <alignment horizontal="center" vertical="center"/>
      <protection hidden="1"/>
    </xf>
    <xf numFmtId="0" fontId="65" fillId="10" borderId="58" xfId="4" applyFont="1" applyFill="1" applyBorder="1" applyAlignment="1" applyProtection="1">
      <alignment horizontal="center" vertical="center"/>
      <protection hidden="1"/>
    </xf>
    <xf numFmtId="0" fontId="67" fillId="14" borderId="18" xfId="4" applyFont="1" applyFill="1" applyBorder="1" applyAlignment="1" applyProtection="1">
      <alignment horizontal="center" vertical="center" wrapText="1"/>
      <protection hidden="1"/>
    </xf>
    <xf numFmtId="0" fontId="67" fillId="14" borderId="19" xfId="4" applyFont="1" applyFill="1" applyBorder="1" applyAlignment="1" applyProtection="1">
      <alignment horizontal="center" vertical="center" wrapText="1"/>
      <protection hidden="1"/>
    </xf>
    <xf numFmtId="0" fontId="67" fillId="14" borderId="22" xfId="4" applyFont="1" applyFill="1" applyBorder="1" applyAlignment="1" applyProtection="1">
      <alignment horizontal="center" vertical="center" wrapText="1"/>
      <protection hidden="1"/>
    </xf>
    <xf numFmtId="181" fontId="68" fillId="13" borderId="50" xfId="4" applyNumberFormat="1" applyFont="1" applyFill="1" applyBorder="1" applyAlignment="1" applyProtection="1">
      <alignment horizontal="center" vertical="center"/>
      <protection locked="0"/>
    </xf>
    <xf numFmtId="181" fontId="68" fillId="13" borderId="52" xfId="4" applyNumberFormat="1" applyFont="1" applyFill="1" applyBorder="1" applyAlignment="1" applyProtection="1">
      <alignment horizontal="center" vertical="center"/>
      <protection locked="0"/>
    </xf>
    <xf numFmtId="181" fontId="68" fillId="13" borderId="51" xfId="4" applyNumberFormat="1" applyFont="1" applyFill="1" applyBorder="1" applyAlignment="1" applyProtection="1">
      <alignment horizontal="center" vertical="center"/>
      <protection locked="0"/>
    </xf>
    <xf numFmtId="0" fontId="1" fillId="10" borderId="18" xfId="4" applyFont="1" applyFill="1" applyBorder="1" applyAlignment="1" applyProtection="1">
      <alignment horizontal="left" vertical="center" wrapText="1"/>
      <protection hidden="1"/>
    </xf>
    <xf numFmtId="0" fontId="65" fillId="10" borderId="19" xfId="4" applyFont="1" applyFill="1" applyBorder="1" applyAlignment="1" applyProtection="1">
      <alignment horizontal="left" vertical="center"/>
      <protection hidden="1"/>
    </xf>
    <xf numFmtId="0" fontId="65" fillId="10" borderId="20" xfId="4" applyFont="1" applyFill="1" applyBorder="1" applyAlignment="1" applyProtection="1">
      <alignment horizontal="left" vertical="center"/>
      <protection hidden="1"/>
    </xf>
    <xf numFmtId="0" fontId="65" fillId="10" borderId="22" xfId="4" applyFont="1" applyFill="1" applyBorder="1" applyAlignment="1" applyProtection="1">
      <alignment horizontal="left" vertical="center"/>
      <protection hidden="1"/>
    </xf>
    <xf numFmtId="0" fontId="66" fillId="12" borderId="43" xfId="4" applyFont="1" applyFill="1" applyBorder="1" applyAlignment="1" applyProtection="1">
      <alignment horizontal="center" vertical="center" wrapText="1"/>
      <protection hidden="1"/>
    </xf>
    <xf numFmtId="0" fontId="66" fillId="12" borderId="20" xfId="4" applyFont="1" applyFill="1" applyBorder="1" applyAlignment="1" applyProtection="1">
      <alignment horizontal="center" vertical="center" wrapText="1"/>
      <protection hidden="1"/>
    </xf>
    <xf numFmtId="0" fontId="66" fillId="12" borderId="41" xfId="4" applyFont="1" applyFill="1" applyBorder="1" applyAlignment="1" applyProtection="1">
      <alignment horizontal="center" vertical="center" wrapText="1"/>
      <protection hidden="1"/>
    </xf>
    <xf numFmtId="0" fontId="66" fillId="12" borderId="40" xfId="4" applyFont="1" applyFill="1" applyBorder="1" applyAlignment="1" applyProtection="1">
      <alignment horizontal="center" vertical="center" wrapText="1"/>
      <protection hidden="1"/>
    </xf>
    <xf numFmtId="0" fontId="66" fillId="12" borderId="39" xfId="4" applyFont="1" applyFill="1" applyBorder="1" applyAlignment="1" applyProtection="1">
      <alignment horizontal="center" vertical="center" wrapText="1"/>
      <protection hidden="1"/>
    </xf>
    <xf numFmtId="0" fontId="66" fillId="12" borderId="42" xfId="4" applyFont="1" applyFill="1" applyBorder="1" applyAlignment="1" applyProtection="1">
      <alignment horizontal="center" vertical="center" wrapText="1"/>
      <protection hidden="1"/>
    </xf>
    <xf numFmtId="0" fontId="65" fillId="10" borderId="56" xfId="4" applyFill="1" applyBorder="1" applyAlignment="1" applyProtection="1">
      <alignment horizontal="left" vertical="center"/>
      <protection hidden="1"/>
    </xf>
    <xf numFmtId="0" fontId="68" fillId="13" borderId="50" xfId="4" applyFont="1" applyFill="1" applyBorder="1" applyAlignment="1" applyProtection="1">
      <alignment horizontal="center" vertical="center"/>
      <protection locked="0"/>
    </xf>
    <xf numFmtId="0" fontId="68" fillId="13" borderId="52" xfId="4" applyFont="1" applyFill="1" applyBorder="1" applyAlignment="1" applyProtection="1">
      <alignment horizontal="center" vertical="center"/>
      <protection locked="0"/>
    </xf>
    <xf numFmtId="0" fontId="68" fillId="13" borderId="51" xfId="4" applyFont="1" applyFill="1" applyBorder="1" applyAlignment="1" applyProtection="1">
      <alignment horizontal="center" vertical="center"/>
      <protection locked="0"/>
    </xf>
    <xf numFmtId="0" fontId="66" fillId="12" borderId="9" xfId="4" applyFont="1" applyFill="1" applyBorder="1" applyAlignment="1" applyProtection="1">
      <alignment horizontal="center" vertical="center" textRotation="255"/>
      <protection hidden="1"/>
    </xf>
    <xf numFmtId="0" fontId="50" fillId="10" borderId="43" xfId="4" applyFont="1" applyFill="1" applyBorder="1" applyAlignment="1" applyProtection="1">
      <alignment horizontal="left" vertical="center" wrapText="1"/>
      <protection hidden="1"/>
    </xf>
    <xf numFmtId="0" fontId="66" fillId="12" borderId="43" xfId="4" applyFont="1" applyFill="1" applyBorder="1" applyAlignment="1" applyProtection="1">
      <alignment horizontal="center" vertical="center" textRotation="255"/>
      <protection hidden="1"/>
    </xf>
    <xf numFmtId="0" fontId="66" fillId="12" borderId="41" xfId="4" applyFont="1" applyFill="1" applyBorder="1" applyAlignment="1" applyProtection="1">
      <alignment horizontal="center" vertical="center" textRotation="255"/>
      <protection hidden="1"/>
    </xf>
    <xf numFmtId="0" fontId="66" fillId="12" borderId="31" xfId="4" applyFont="1" applyFill="1" applyBorder="1" applyAlignment="1" applyProtection="1">
      <alignment horizontal="center" vertical="center" textRotation="255"/>
      <protection hidden="1"/>
    </xf>
    <xf numFmtId="0" fontId="66" fillId="12" borderId="45" xfId="4" applyFont="1" applyFill="1" applyBorder="1" applyAlignment="1" applyProtection="1">
      <alignment horizontal="center" vertical="center" textRotation="255"/>
      <protection hidden="1"/>
    </xf>
    <xf numFmtId="0" fontId="66" fillId="12" borderId="40" xfId="4" applyFont="1" applyFill="1" applyBorder="1" applyAlignment="1" applyProtection="1">
      <alignment horizontal="center" vertical="center" textRotation="255"/>
      <protection hidden="1"/>
    </xf>
    <xf numFmtId="0" fontId="66" fillId="12" borderId="42" xfId="4" applyFont="1" applyFill="1" applyBorder="1" applyAlignment="1" applyProtection="1">
      <alignment horizontal="center" vertical="center" textRotation="255"/>
      <protection hidden="1"/>
    </xf>
    <xf numFmtId="0" fontId="69" fillId="10" borderId="44" xfId="4" applyFont="1" applyFill="1" applyBorder="1" applyAlignment="1" applyProtection="1">
      <alignment horizontal="center" vertical="center" shrinkToFit="1"/>
      <protection hidden="1"/>
    </xf>
    <xf numFmtId="0" fontId="69" fillId="10" borderId="39" xfId="4" applyFont="1" applyFill="1" applyBorder="1" applyAlignment="1" applyProtection="1">
      <alignment horizontal="center" vertical="center" shrinkToFit="1"/>
      <protection hidden="1"/>
    </xf>
    <xf numFmtId="0" fontId="69" fillId="10" borderId="42" xfId="4" applyFont="1" applyFill="1" applyBorder="1" applyAlignment="1" applyProtection="1">
      <alignment horizontal="center" vertical="center" shrinkToFit="1"/>
      <protection hidden="1"/>
    </xf>
    <xf numFmtId="182" fontId="68" fillId="13" borderId="50" xfId="4" applyNumberFormat="1" applyFont="1" applyFill="1" applyBorder="1" applyAlignment="1" applyProtection="1">
      <alignment horizontal="center" vertical="center"/>
      <protection locked="0"/>
    </xf>
    <xf numFmtId="182" fontId="68" fillId="13" borderId="52" xfId="4" applyNumberFormat="1" applyFont="1" applyFill="1" applyBorder="1" applyAlignment="1" applyProtection="1">
      <alignment horizontal="center" vertical="center"/>
      <protection locked="0"/>
    </xf>
    <xf numFmtId="182" fontId="68" fillId="13" borderId="51" xfId="4" applyNumberFormat="1" applyFont="1" applyFill="1" applyBorder="1" applyAlignment="1" applyProtection="1">
      <alignment horizontal="center" vertical="center"/>
      <protection locked="0"/>
    </xf>
    <xf numFmtId="38" fontId="68" fillId="13" borderId="48" xfId="1" applyFont="1" applyFill="1" applyBorder="1" applyAlignment="1" applyProtection="1">
      <alignment horizontal="center" vertical="center"/>
      <protection locked="0"/>
    </xf>
    <xf numFmtId="0" fontId="65" fillId="10" borderId="22" xfId="4" applyFont="1" applyFill="1" applyBorder="1" applyAlignment="1">
      <alignment horizontal="left" vertical="center"/>
    </xf>
    <xf numFmtId="0" fontId="65" fillId="10" borderId="9" xfId="4" applyFill="1" applyBorder="1" applyAlignment="1">
      <alignment horizontal="left" vertical="center"/>
    </xf>
    <xf numFmtId="0" fontId="65" fillId="10" borderId="22" xfId="4" applyFill="1" applyBorder="1" applyAlignment="1">
      <alignment horizontal="left" vertical="center"/>
    </xf>
    <xf numFmtId="0" fontId="66" fillId="12" borderId="0" xfId="4" applyFont="1" applyFill="1" applyAlignment="1">
      <alignment horizontal="center" vertical="center" textRotation="255" shrinkToFit="1"/>
    </xf>
    <xf numFmtId="0" fontId="65" fillId="10" borderId="9" xfId="4" applyFont="1" applyFill="1" applyBorder="1" applyAlignment="1">
      <alignment horizontal="center" vertical="center"/>
    </xf>
    <xf numFmtId="0" fontId="65" fillId="10" borderId="49" xfId="4" applyFill="1" applyBorder="1" applyAlignment="1">
      <alignment horizontal="center" vertical="center"/>
    </xf>
    <xf numFmtId="0" fontId="65" fillId="10" borderId="9" xfId="4" applyFont="1" applyFill="1" applyBorder="1" applyAlignment="1">
      <alignment horizontal="center" vertical="center" wrapText="1"/>
    </xf>
    <xf numFmtId="183" fontId="68" fillId="13" borderId="50" xfId="4" applyNumberFormat="1" applyFont="1" applyFill="1" applyBorder="1" applyAlignment="1" applyProtection="1">
      <alignment horizontal="center" vertical="center"/>
      <protection locked="0"/>
    </xf>
    <xf numFmtId="183" fontId="68" fillId="13" borderId="51" xfId="4" applyNumberFormat="1" applyFont="1" applyFill="1" applyBorder="1" applyAlignment="1" applyProtection="1">
      <alignment horizontal="center" vertical="center"/>
      <protection locked="0"/>
    </xf>
    <xf numFmtId="0" fontId="65" fillId="10" borderId="74" xfId="4" applyFont="1" applyFill="1" applyBorder="1" applyAlignment="1">
      <alignment horizontal="left" vertical="center"/>
    </xf>
    <xf numFmtId="0" fontId="65" fillId="10" borderId="20" xfId="4" applyFont="1" applyFill="1" applyBorder="1" applyAlignment="1">
      <alignment horizontal="left" vertical="center"/>
    </xf>
    <xf numFmtId="0" fontId="65" fillId="10" borderId="41" xfId="4" applyFont="1" applyFill="1" applyBorder="1" applyAlignment="1">
      <alignment horizontal="left" vertical="center"/>
    </xf>
    <xf numFmtId="0" fontId="65" fillId="10" borderId="46" xfId="4" applyFont="1" applyFill="1" applyBorder="1" applyAlignment="1">
      <alignment horizontal="left" vertical="center"/>
    </xf>
    <xf numFmtId="0" fontId="65" fillId="10" borderId="0" xfId="4" applyFont="1" applyFill="1" applyBorder="1" applyAlignment="1">
      <alignment horizontal="left" vertical="center"/>
    </xf>
    <xf numFmtId="0" fontId="65" fillId="10" borderId="45" xfId="4" applyFont="1" applyFill="1" applyBorder="1" applyAlignment="1">
      <alignment horizontal="left" vertical="center"/>
    </xf>
    <xf numFmtId="0" fontId="65" fillId="10" borderId="44" xfId="4" applyFont="1" applyFill="1" applyBorder="1" applyAlignment="1">
      <alignment horizontal="left" vertical="center"/>
    </xf>
    <xf numFmtId="0" fontId="65" fillId="10" borderId="39" xfId="4" applyFont="1" applyFill="1" applyBorder="1" applyAlignment="1">
      <alignment horizontal="left" vertical="center"/>
    </xf>
    <xf numFmtId="0" fontId="65" fillId="10" borderId="42" xfId="4" applyFont="1" applyFill="1" applyBorder="1" applyAlignment="1">
      <alignment horizontal="left" vertical="center"/>
    </xf>
    <xf numFmtId="0" fontId="65" fillId="10" borderId="43" xfId="4" applyFill="1" applyBorder="1" applyAlignment="1">
      <alignment horizontal="center" vertical="center"/>
    </xf>
    <xf numFmtId="0" fontId="65" fillId="10" borderId="20" xfId="4" applyFill="1" applyBorder="1" applyAlignment="1">
      <alignment horizontal="center" vertical="center"/>
    </xf>
    <xf numFmtId="0" fontId="65" fillId="10" borderId="31" xfId="4" applyFill="1" applyBorder="1" applyAlignment="1">
      <alignment horizontal="center" vertical="center"/>
    </xf>
    <xf numFmtId="0" fontId="65" fillId="10" borderId="0" xfId="4" applyFill="1" applyBorder="1" applyAlignment="1">
      <alignment horizontal="center" vertical="center"/>
    </xf>
    <xf numFmtId="0" fontId="65" fillId="10" borderId="40" xfId="4" applyFill="1" applyBorder="1" applyAlignment="1">
      <alignment horizontal="center" vertical="center"/>
    </xf>
    <xf numFmtId="0" fontId="65" fillId="10" borderId="39" xfId="4" applyFill="1" applyBorder="1" applyAlignment="1">
      <alignment horizontal="center" vertical="center"/>
    </xf>
    <xf numFmtId="0" fontId="65" fillId="10" borderId="19" xfId="4" applyFill="1" applyBorder="1" applyAlignment="1">
      <alignment horizontal="center" vertical="center"/>
    </xf>
    <xf numFmtId="0" fontId="65" fillId="10" borderId="75" xfId="4" applyFill="1" applyBorder="1" applyAlignment="1">
      <alignment horizontal="center" vertical="center"/>
    </xf>
    <xf numFmtId="38" fontId="68" fillId="13" borderId="78" xfId="1" applyFont="1" applyFill="1" applyBorder="1" applyAlignment="1" applyProtection="1">
      <alignment horizontal="center" vertical="center"/>
      <protection locked="0"/>
    </xf>
    <xf numFmtId="38" fontId="68" fillId="13" borderId="79" xfId="1" applyFont="1" applyFill="1" applyBorder="1" applyAlignment="1" applyProtection="1">
      <alignment horizontal="center" vertical="center"/>
      <protection locked="0"/>
    </xf>
    <xf numFmtId="38" fontId="68" fillId="13" borderId="80" xfId="1" applyFont="1" applyFill="1" applyBorder="1" applyAlignment="1" applyProtection="1">
      <alignment horizontal="center" vertical="center"/>
      <protection locked="0"/>
    </xf>
    <xf numFmtId="38" fontId="68" fillId="13" borderId="46" xfId="1" applyFont="1" applyFill="1" applyBorder="1" applyAlignment="1" applyProtection="1">
      <alignment horizontal="center" vertical="center"/>
      <protection locked="0"/>
    </xf>
    <xf numFmtId="38" fontId="68" fillId="13" borderId="0" xfId="1" applyFont="1" applyFill="1" applyBorder="1" applyAlignment="1" applyProtection="1">
      <alignment horizontal="center" vertical="center"/>
      <protection locked="0"/>
    </xf>
    <xf numFmtId="38" fontId="68" fillId="13" borderId="81" xfId="1" applyFont="1" applyFill="1" applyBorder="1" applyAlignment="1" applyProtection="1">
      <alignment horizontal="center" vertical="center"/>
      <protection locked="0"/>
    </xf>
    <xf numFmtId="38" fontId="68" fillId="13" borderId="82" xfId="1" applyFont="1" applyFill="1" applyBorder="1" applyAlignment="1" applyProtection="1">
      <alignment horizontal="center" vertical="center"/>
      <protection locked="0"/>
    </xf>
    <xf numFmtId="38" fontId="68" fillId="13" borderId="83" xfId="1" applyFont="1" applyFill="1" applyBorder="1" applyAlignment="1" applyProtection="1">
      <alignment horizontal="center" vertical="center"/>
      <protection locked="0"/>
    </xf>
    <xf numFmtId="38" fontId="68" fillId="13" borderId="84" xfId="1" applyFont="1" applyFill="1" applyBorder="1" applyAlignment="1" applyProtection="1">
      <alignment horizontal="center" vertical="center"/>
      <protection locked="0"/>
    </xf>
    <xf numFmtId="0" fontId="65" fillId="10" borderId="43" xfId="4" applyFont="1" applyFill="1" applyBorder="1" applyAlignment="1" applyProtection="1">
      <alignment horizontal="center" vertical="center"/>
      <protection hidden="1"/>
    </xf>
    <xf numFmtId="0" fontId="65" fillId="10" borderId="20" xfId="4" applyFont="1" applyFill="1" applyBorder="1" applyAlignment="1" applyProtection="1">
      <alignment horizontal="center" vertical="center"/>
      <protection hidden="1"/>
    </xf>
    <xf numFmtId="0" fontId="65" fillId="10" borderId="41" xfId="4" applyFont="1" applyFill="1" applyBorder="1" applyAlignment="1" applyProtection="1">
      <alignment horizontal="center" vertical="center"/>
      <protection hidden="1"/>
    </xf>
    <xf numFmtId="0" fontId="65" fillId="10" borderId="40" xfId="4" applyFont="1" applyFill="1" applyBorder="1" applyAlignment="1" applyProtection="1">
      <alignment horizontal="center" vertical="center"/>
      <protection hidden="1"/>
    </xf>
    <xf numFmtId="0" fontId="65" fillId="10" borderId="42" xfId="4" applyFont="1" applyFill="1" applyBorder="1" applyAlignment="1" applyProtection="1">
      <alignment horizontal="center" vertical="center"/>
      <protection hidden="1"/>
    </xf>
    <xf numFmtId="0" fontId="0" fillId="0" borderId="0" xfId="0" applyAlignment="1">
      <alignment vertical="center" wrapText="1"/>
    </xf>
    <xf numFmtId="0" fontId="0" fillId="0" borderId="0" xfId="0">
      <alignment vertical="center"/>
    </xf>
    <xf numFmtId="0" fontId="12" fillId="0" borderId="17" xfId="0" applyFont="1" applyFill="1" applyBorder="1" applyAlignment="1">
      <alignment horizontal="left" vertical="center" indent="1" shrinkToFit="1"/>
    </xf>
    <xf numFmtId="0" fontId="0" fillId="0" borderId="17" xfId="0" applyBorder="1" applyAlignment="1">
      <alignment horizontal="left" vertical="center" indent="1" shrinkToFit="1"/>
    </xf>
    <xf numFmtId="0" fontId="0" fillId="0" borderId="88" xfId="0" applyBorder="1" applyAlignment="1">
      <alignment horizontal="left" vertical="center" indent="1" shrinkToFit="1"/>
    </xf>
    <xf numFmtId="0" fontId="8" fillId="11" borderId="43" xfId="0" applyFont="1" applyFill="1" applyBorder="1" applyAlignment="1">
      <alignment horizontal="center" vertical="center"/>
    </xf>
    <xf numFmtId="0" fontId="8" fillId="11" borderId="20" xfId="0" applyFont="1" applyFill="1" applyBorder="1" applyAlignment="1">
      <alignment horizontal="center" vertical="center"/>
    </xf>
    <xf numFmtId="0" fontId="8" fillId="11" borderId="41" xfId="0" applyFont="1" applyFill="1" applyBorder="1" applyAlignment="1">
      <alignment horizontal="center" vertical="center"/>
    </xf>
    <xf numFmtId="0" fontId="8" fillId="11" borderId="86" xfId="0" applyFont="1" applyFill="1" applyBorder="1" applyAlignment="1">
      <alignment horizontal="center" vertical="center"/>
    </xf>
    <xf numFmtId="0" fontId="8" fillId="11" borderId="3" xfId="0" applyFont="1" applyFill="1" applyBorder="1" applyAlignment="1">
      <alignment horizontal="center" vertical="center"/>
    </xf>
    <xf numFmtId="0" fontId="8" fillId="11" borderId="87" xfId="0" applyFont="1" applyFill="1" applyBorder="1" applyAlignment="1">
      <alignment horizontal="center" vertical="center"/>
    </xf>
    <xf numFmtId="0" fontId="19" fillId="0" borderId="0" xfId="0" applyFont="1" applyBorder="1" applyAlignment="1">
      <alignment horizontal="left" vertical="center" indent="1" shrinkToFit="1"/>
    </xf>
    <xf numFmtId="0" fontId="7" fillId="0" borderId="0" xfId="0" applyFont="1" applyBorder="1" applyAlignment="1">
      <alignment horizontal="distributed" vertical="center" shrinkToFit="1"/>
    </xf>
    <xf numFmtId="0" fontId="19" fillId="0" borderId="0" xfId="0" applyFont="1" applyBorder="1" applyAlignment="1">
      <alignment horizontal="left" vertical="center" wrapText="1" indent="1"/>
    </xf>
    <xf numFmtId="0" fontId="49" fillId="11" borderId="91" xfId="0" applyFont="1" applyFill="1" applyBorder="1" applyAlignment="1">
      <alignment horizontal="center" vertical="center" wrapText="1"/>
    </xf>
    <xf numFmtId="0" fontId="49" fillId="11" borderId="92" xfId="0" applyFont="1" applyFill="1" applyBorder="1" applyAlignment="1">
      <alignment horizontal="center" vertical="center" wrapText="1"/>
    </xf>
    <xf numFmtId="0" fontId="49" fillId="11" borderId="93" xfId="0" applyFont="1" applyFill="1" applyBorder="1" applyAlignment="1">
      <alignment horizontal="center" vertical="center" wrapText="1"/>
    </xf>
    <xf numFmtId="0" fontId="12" fillId="0" borderId="0" xfId="0" applyFont="1" applyBorder="1" applyAlignment="1">
      <alignment horizontal="left" vertical="center" indent="1" shrinkToFit="1"/>
    </xf>
    <xf numFmtId="0" fontId="0" fillId="0" borderId="0" xfId="0" applyBorder="1" applyAlignment="1">
      <alignment horizontal="left" vertical="center" shrinkToFit="1"/>
    </xf>
    <xf numFmtId="0" fontId="0" fillId="0" borderId="90" xfId="0" applyBorder="1" applyAlignment="1">
      <alignment horizontal="left" vertical="center" shrinkToFit="1"/>
    </xf>
    <xf numFmtId="0" fontId="12" fillId="0" borderId="0" xfId="0" applyFont="1" applyFill="1" applyBorder="1" applyAlignment="1">
      <alignment horizontal="left" vertical="center" wrapText="1" indent="1"/>
    </xf>
    <xf numFmtId="0" fontId="5" fillId="0" borderId="0" xfId="0" applyFont="1" applyBorder="1" applyAlignment="1">
      <alignment horizontal="distributed" vertical="center" shrinkToFit="1"/>
    </xf>
    <xf numFmtId="0" fontId="5" fillId="7" borderId="9" xfId="0" applyFont="1" applyFill="1" applyBorder="1" applyAlignment="1">
      <alignment horizontal="center" vertical="center"/>
    </xf>
    <xf numFmtId="0" fontId="5" fillId="0" borderId="9" xfId="0" applyFont="1" applyBorder="1" applyAlignment="1">
      <alignment horizontal="center" vertical="center"/>
    </xf>
    <xf numFmtId="0" fontId="8" fillId="0" borderId="85" xfId="0" applyFont="1" applyBorder="1" applyAlignment="1">
      <alignment horizontal="center" vertical="top" textRotation="255" shrinkToFit="1"/>
    </xf>
    <xf numFmtId="184" fontId="5" fillId="0" borderId="18" xfId="0" applyNumberFormat="1" applyFont="1" applyBorder="1" applyAlignment="1">
      <alignment horizontal="center" vertical="center"/>
    </xf>
    <xf numFmtId="184" fontId="5" fillId="0" borderId="19" xfId="0" applyNumberFormat="1" applyFont="1" applyBorder="1" applyAlignment="1">
      <alignment horizontal="center" vertical="center"/>
    </xf>
    <xf numFmtId="184" fontId="5" fillId="0" borderId="22" xfId="0" applyNumberFormat="1" applyFont="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2" xfId="0" applyFont="1" applyFill="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180" fontId="5" fillId="0" borderId="9" xfId="1" applyNumberFormat="1" applyFont="1" applyBorder="1" applyAlignment="1">
      <alignment horizontal="center" vertical="center" shrinkToFit="1"/>
    </xf>
    <xf numFmtId="180" fontId="5" fillId="0" borderId="18" xfId="1" applyNumberFormat="1" applyFont="1" applyBorder="1" applyAlignment="1">
      <alignment horizontal="center" vertical="center" shrinkToFit="1"/>
    </xf>
    <xf numFmtId="180" fontId="5" fillId="0" borderId="19" xfId="1" applyNumberFormat="1" applyFont="1" applyBorder="1" applyAlignment="1">
      <alignment horizontal="center" vertical="center" shrinkToFit="1"/>
    </xf>
    <xf numFmtId="180" fontId="5" fillId="0" borderId="22" xfId="1" applyNumberFormat="1" applyFont="1" applyBorder="1" applyAlignment="1">
      <alignment horizontal="center" vertical="center" shrinkToFit="1"/>
    </xf>
    <xf numFmtId="49" fontId="15" fillId="0" borderId="0" xfId="0" applyNumberFormat="1" applyFont="1" applyAlignment="1">
      <alignment horizontal="center" vertical="center"/>
    </xf>
    <xf numFmtId="0" fontId="7" fillId="0" borderId="89" xfId="0" applyFont="1" applyBorder="1" applyAlignment="1">
      <alignment horizontal="left" vertical="center" shrinkToFit="1"/>
    </xf>
    <xf numFmtId="0" fontId="0" fillId="0" borderId="89" xfId="0" applyBorder="1" applyAlignment="1">
      <alignment horizontal="left" vertical="center" shrinkToFit="1"/>
    </xf>
    <xf numFmtId="0" fontId="12" fillId="0" borderId="89" xfId="0" applyFont="1" applyFill="1" applyBorder="1" applyAlignment="1">
      <alignment horizontal="left" vertical="center" wrapText="1" indent="1"/>
    </xf>
    <xf numFmtId="0" fontId="7" fillId="0" borderId="89" xfId="0" applyFont="1" applyBorder="1" applyAlignment="1">
      <alignment horizontal="distributed" vertical="center" shrinkToFit="1"/>
    </xf>
    <xf numFmtId="0" fontId="7" fillId="0" borderId="17" xfId="0" applyFont="1" applyBorder="1" applyAlignment="1">
      <alignment horizontal="distributed" vertical="center" shrinkToFit="1"/>
    </xf>
    <xf numFmtId="0" fontId="7" fillId="0" borderId="39" xfId="0" applyFont="1" applyBorder="1" applyAlignment="1">
      <alignment horizontal="right" vertical="center"/>
    </xf>
    <xf numFmtId="0" fontId="19" fillId="0" borderId="0" xfId="0" applyFont="1" applyBorder="1" applyAlignment="1">
      <alignment horizontal="left" vertical="top" indent="1" shrinkToFit="1"/>
    </xf>
    <xf numFmtId="0" fontId="8" fillId="0" borderId="20" xfId="0" applyFont="1" applyFill="1" applyBorder="1" applyAlignment="1">
      <alignment vertical="center" wrapText="1"/>
    </xf>
    <xf numFmtId="0" fontId="0" fillId="0" borderId="20" xfId="0" applyBorder="1" applyAlignment="1">
      <alignment vertical="center" wrapText="1"/>
    </xf>
    <xf numFmtId="0" fontId="8" fillId="0" borderId="0" xfId="0" applyFont="1" applyFill="1"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16" fillId="0" borderId="0" xfId="0" applyFont="1" applyBorder="1" applyAlignment="1">
      <alignment horizontal="left" vertical="center" indent="1" shrinkToFit="1"/>
    </xf>
    <xf numFmtId="0" fontId="46" fillId="0" borderId="0" xfId="0" applyFont="1" applyAlignment="1">
      <alignment horizontal="left" vertical="center" shrinkToFit="1"/>
    </xf>
    <xf numFmtId="0" fontId="16" fillId="0" borderId="1" xfId="0" applyNumberFormat="1" applyFont="1" applyFill="1" applyBorder="1" applyAlignment="1">
      <alignment horizontal="left" vertical="center" indent="3" shrinkToFit="1"/>
    </xf>
    <xf numFmtId="0" fontId="0" fillId="0" borderId="1" xfId="0" applyBorder="1" applyAlignment="1">
      <alignment horizontal="left" vertical="center" shrinkToFit="1"/>
    </xf>
    <xf numFmtId="0" fontId="10" fillId="0" borderId="18" xfId="0" applyNumberFormat="1" applyFont="1" applyBorder="1" applyAlignment="1">
      <alignment horizontal="center" vertical="center" shrinkToFit="1"/>
    </xf>
    <xf numFmtId="0" fontId="0" fillId="0" borderId="19" xfId="0" applyBorder="1" applyAlignment="1">
      <alignment horizontal="center" vertical="center" shrinkToFit="1"/>
    </xf>
    <xf numFmtId="0" fontId="0" fillId="0" borderId="22" xfId="0" applyBorder="1" applyAlignment="1">
      <alignment horizontal="center" vertical="center" shrinkToFit="1"/>
    </xf>
    <xf numFmtId="0" fontId="5" fillId="11" borderId="22" xfId="0" applyFont="1" applyFill="1" applyBorder="1" applyAlignment="1">
      <alignment horizontal="left" vertical="center" shrinkToFit="1"/>
    </xf>
    <xf numFmtId="0" fontId="5" fillId="11" borderId="9" xfId="0" applyFont="1" applyFill="1" applyBorder="1" applyAlignment="1">
      <alignment horizontal="left" vertical="center" shrinkToFit="1"/>
    </xf>
    <xf numFmtId="0" fontId="5" fillId="11" borderId="22" xfId="0" applyFont="1" applyFill="1" applyBorder="1" applyAlignment="1">
      <alignment horizontal="left" vertical="center"/>
    </xf>
    <xf numFmtId="0" fontId="5" fillId="11" borderId="9" xfId="0" applyFont="1" applyFill="1" applyBorder="1" applyAlignment="1">
      <alignment horizontal="left" vertical="center"/>
    </xf>
    <xf numFmtId="0" fontId="7" fillId="0" borderId="39" xfId="0" applyFont="1" applyBorder="1" applyAlignment="1">
      <alignment horizontal="left" vertical="center" indent="1" shrinkToFit="1"/>
    </xf>
    <xf numFmtId="176" fontId="7" fillId="0" borderId="0" xfId="0" applyNumberFormat="1" applyFont="1" applyFill="1" applyBorder="1" applyAlignment="1">
      <alignment horizontal="distributed" vertical="center" justifyLastLine="1" shrinkToFit="1"/>
    </xf>
    <xf numFmtId="176" fontId="12" fillId="0" borderId="0" xfId="0" applyNumberFormat="1" applyFont="1" applyAlignment="1">
      <alignment horizontal="distributed" vertical="center" justifyLastLine="1" shrinkToFit="1"/>
    </xf>
    <xf numFmtId="0" fontId="12" fillId="0" borderId="0" xfId="0" applyFont="1" applyAlignment="1">
      <alignment horizontal="distributed" vertical="center" justifyLastLine="1" shrinkToFit="1"/>
    </xf>
    <xf numFmtId="0" fontId="7" fillId="0" borderId="0" xfId="0" applyFont="1" applyAlignment="1">
      <alignment horizontal="distributed" vertical="center" shrinkToFit="1"/>
    </xf>
    <xf numFmtId="0" fontId="0" fillId="0" borderId="0" xfId="0" applyAlignment="1">
      <alignment horizontal="distributed" vertical="center" shrinkToFit="1"/>
    </xf>
    <xf numFmtId="49" fontId="8" fillId="11" borderId="9" xfId="0" applyNumberFormat="1" applyFont="1" applyFill="1" applyBorder="1" applyAlignment="1">
      <alignment horizontal="center" vertical="center" textRotation="255" wrapText="1"/>
    </xf>
    <xf numFmtId="0" fontId="30" fillId="11" borderId="94" xfId="0" applyFont="1" applyFill="1" applyBorder="1" applyAlignment="1">
      <alignment horizontal="center" vertical="center" wrapText="1"/>
    </xf>
    <xf numFmtId="49" fontId="7" fillId="11" borderId="9" xfId="0" applyNumberFormat="1" applyFont="1" applyFill="1" applyBorder="1" applyAlignment="1">
      <alignment horizontal="center" vertical="center" wrapText="1"/>
    </xf>
    <xf numFmtId="0" fontId="11" fillId="9" borderId="5" xfId="3" applyFont="1" applyFill="1" applyBorder="1" applyAlignment="1" applyProtection="1">
      <alignment horizontal="center" vertical="top" textRotation="255" wrapText="1" shrinkToFit="1"/>
    </xf>
    <xf numFmtId="0" fontId="0" fillId="9" borderId="27" xfId="0" applyFill="1" applyBorder="1" applyAlignment="1" applyProtection="1">
      <alignment horizontal="center" vertical="center" wrapText="1"/>
    </xf>
    <xf numFmtId="0" fontId="11" fillId="9" borderId="47" xfId="3" applyFont="1" applyFill="1" applyBorder="1" applyAlignment="1" applyProtection="1">
      <alignment horizontal="center" vertical="center" wrapText="1"/>
    </xf>
    <xf numFmtId="0" fontId="11" fillId="9" borderId="4" xfId="3" applyFont="1" applyFill="1" applyBorder="1" applyAlignment="1" applyProtection="1">
      <alignment horizontal="center" vertical="center" wrapText="1"/>
    </xf>
    <xf numFmtId="0" fontId="11" fillId="9" borderId="99" xfId="3" applyFont="1" applyFill="1" applyBorder="1" applyAlignment="1" applyProtection="1">
      <alignment horizontal="center" vertical="center" wrapText="1"/>
    </xf>
    <xf numFmtId="0" fontId="47" fillId="3" borderId="19" xfId="3" applyFont="1" applyFill="1" applyBorder="1" applyAlignment="1" applyProtection="1">
      <alignment horizontal="left" vertical="center" wrapText="1"/>
    </xf>
    <xf numFmtId="0" fontId="12" fillId="4" borderId="98" xfId="3" applyFont="1" applyFill="1" applyBorder="1" applyAlignment="1" applyProtection="1">
      <alignment horizontal="center" vertical="center" wrapText="1"/>
    </xf>
    <xf numFmtId="0" fontId="0" fillId="0" borderId="21" xfId="0" applyBorder="1" applyAlignment="1" applyProtection="1">
      <alignment vertical="center"/>
    </xf>
    <xf numFmtId="0" fontId="0" fillId="0" borderId="26" xfId="0" applyBorder="1" applyAlignment="1" applyProtection="1">
      <alignment vertical="center"/>
    </xf>
    <xf numFmtId="0" fontId="11" fillId="9" borderId="23" xfId="3" applyFont="1" applyFill="1" applyBorder="1" applyAlignment="1" applyProtection="1">
      <alignment horizontal="center" vertical="top" textRotation="255" wrapText="1" shrinkToFit="1"/>
    </xf>
    <xf numFmtId="0" fontId="0" fillId="9" borderId="5" xfId="0" applyFill="1" applyBorder="1" applyAlignment="1" applyProtection="1">
      <alignment vertical="center" wrapText="1"/>
    </xf>
    <xf numFmtId="0" fontId="0" fillId="9" borderId="27" xfId="0" applyFill="1" applyBorder="1" applyAlignment="1" applyProtection="1">
      <alignment vertical="center" wrapText="1"/>
    </xf>
    <xf numFmtId="0" fontId="11" fillId="9" borderId="23" xfId="3" applyFont="1" applyFill="1" applyBorder="1" applyAlignment="1" applyProtection="1">
      <alignment horizontal="center" vertical="center" wrapText="1"/>
    </xf>
    <xf numFmtId="0" fontId="0" fillId="9" borderId="23" xfId="0" applyFill="1" applyBorder="1" applyAlignment="1" applyProtection="1">
      <alignment horizontal="center" vertical="center" wrapText="1"/>
    </xf>
    <xf numFmtId="0" fontId="11" fillId="9" borderId="27" xfId="3" applyFont="1" applyFill="1" applyBorder="1" applyAlignment="1" applyProtection="1">
      <alignment horizontal="center" vertical="top" textRotation="255" shrinkToFit="1"/>
    </xf>
    <xf numFmtId="0" fontId="0" fillId="0" borderId="37" xfId="0" applyBorder="1" applyAlignment="1" applyProtection="1">
      <alignment horizontal="center" vertical="top" textRotation="255" shrinkToFit="1"/>
    </xf>
    <xf numFmtId="0" fontId="1" fillId="9" borderId="27" xfId="0" applyFont="1" applyFill="1" applyBorder="1" applyAlignment="1" applyProtection="1">
      <alignment vertical="center" wrapText="1"/>
    </xf>
    <xf numFmtId="0" fontId="0" fillId="0" borderId="27" xfId="0" applyBorder="1" applyAlignment="1" applyProtection="1">
      <alignment horizontal="center" vertical="center" wrapText="1"/>
    </xf>
    <xf numFmtId="0" fontId="0" fillId="9" borderId="23" xfId="0" applyFill="1" applyBorder="1" applyAlignment="1" applyProtection="1">
      <alignment vertical="center" wrapText="1"/>
    </xf>
    <xf numFmtId="0" fontId="2" fillId="9" borderId="5" xfId="3" applyFont="1" applyFill="1" applyBorder="1" applyAlignment="1" applyProtection="1">
      <alignment horizontal="center" vertical="top" textRotation="255" wrapText="1" shrinkToFit="1"/>
    </xf>
    <xf numFmtId="0" fontId="2" fillId="0" borderId="27" xfId="0" applyFont="1" applyBorder="1" applyAlignment="1" applyProtection="1">
      <alignment horizontal="center" vertical="center" wrapText="1"/>
    </xf>
    <xf numFmtId="0" fontId="0" fillId="9" borderId="95" xfId="0" applyFill="1" applyBorder="1" applyAlignment="1" applyProtection="1">
      <alignment horizontal="center" vertical="center" wrapText="1"/>
    </xf>
    <xf numFmtId="0" fontId="0" fillId="9" borderId="96" xfId="0" applyFill="1" applyBorder="1" applyAlignment="1" applyProtection="1">
      <alignment horizontal="center" vertical="center" wrapText="1"/>
    </xf>
    <xf numFmtId="0" fontId="11" fillId="9" borderId="6" xfId="3" applyFont="1" applyFill="1" applyBorder="1" applyAlignment="1" applyProtection="1">
      <alignment horizontal="center" vertical="top" textRotation="255" wrapText="1" shrinkToFit="1"/>
    </xf>
    <xf numFmtId="0" fontId="0" fillId="9" borderId="97" xfId="0" applyFill="1" applyBorder="1" applyAlignment="1" applyProtection="1">
      <alignment horizontal="center" vertical="center" wrapText="1"/>
    </xf>
    <xf numFmtId="0" fontId="0" fillId="9" borderId="5" xfId="0" applyFill="1" applyBorder="1" applyAlignment="1" applyProtection="1">
      <alignment vertical="center"/>
    </xf>
    <xf numFmtId="0" fontId="0" fillId="9" borderId="27" xfId="0" applyFill="1" applyBorder="1" applyAlignment="1" applyProtection="1">
      <alignment vertical="center"/>
    </xf>
    <xf numFmtId="0" fontId="1" fillId="9" borderId="23" xfId="3" applyFont="1" applyFill="1" applyBorder="1" applyAlignment="1" applyProtection="1">
      <alignment horizontal="center" vertical="center"/>
    </xf>
    <xf numFmtId="0" fontId="0" fillId="9" borderId="23" xfId="0" applyFill="1" applyBorder="1" applyAlignment="1" applyProtection="1">
      <alignment horizontal="center" vertical="center"/>
    </xf>
    <xf numFmtId="0" fontId="11" fillId="9" borderId="27" xfId="0" applyFont="1" applyFill="1" applyBorder="1" applyAlignment="1" applyProtection="1">
      <alignment horizontal="center" vertical="top" textRotation="255" wrapText="1" indent="1"/>
    </xf>
    <xf numFmtId="0" fontId="0" fillId="0" borderId="37" xfId="0" applyBorder="1" applyAlignment="1" applyProtection="1">
      <alignment horizontal="center" vertical="top" textRotation="255" wrapText="1" indent="1"/>
    </xf>
    <xf numFmtId="0" fontId="43" fillId="4" borderId="100" xfId="3" applyFont="1" applyFill="1" applyBorder="1" applyAlignment="1" applyProtection="1">
      <alignment horizontal="left" vertical="center" wrapText="1"/>
    </xf>
    <xf numFmtId="0" fontId="43" fillId="4" borderId="24" xfId="3" applyFont="1" applyFill="1" applyBorder="1" applyAlignment="1" applyProtection="1">
      <alignment horizontal="left" vertical="center" wrapText="1"/>
    </xf>
    <xf numFmtId="0" fontId="1" fillId="4" borderId="23" xfId="3" applyFont="1" applyFill="1" applyBorder="1" applyAlignment="1" applyProtection="1">
      <alignment horizontal="center" vertical="center" shrinkToFit="1"/>
    </xf>
    <xf numFmtId="0" fontId="0" fillId="0" borderId="5" xfId="0" applyBorder="1" applyAlignment="1" applyProtection="1">
      <alignment vertical="center"/>
    </xf>
    <xf numFmtId="0" fontId="0" fillId="0" borderId="7" xfId="0" applyBorder="1" applyAlignment="1" applyProtection="1">
      <alignment vertical="center"/>
    </xf>
    <xf numFmtId="0" fontId="12" fillId="6" borderId="23" xfId="3" applyFont="1" applyFill="1" applyBorder="1" applyAlignment="1" applyProtection="1">
      <alignment horizontal="center" vertical="center" wrapText="1"/>
    </xf>
    <xf numFmtId="0" fontId="12" fillId="6" borderId="23" xfId="3" applyFont="1" applyFill="1" applyBorder="1" applyAlignment="1" applyProtection="1">
      <alignment horizontal="center" vertical="center" shrinkToFit="1"/>
    </xf>
    <xf numFmtId="0" fontId="11" fillId="3" borderId="19" xfId="3" applyFont="1" applyFill="1" applyBorder="1" applyAlignment="1" applyProtection="1">
      <alignment horizontal="left" vertical="center" wrapText="1"/>
    </xf>
    <xf numFmtId="0" fontId="0" fillId="0" borderId="4" xfId="0" applyBorder="1" applyAlignment="1">
      <alignment horizontal="center" vertical="center"/>
    </xf>
    <xf numFmtId="0" fontId="0" fillId="0" borderId="99" xfId="0" applyBorder="1" applyAlignment="1">
      <alignment horizontal="center" vertical="center"/>
    </xf>
    <xf numFmtId="0" fontId="12" fillId="8" borderId="96" xfId="3" applyFont="1" applyFill="1" applyBorder="1" applyAlignment="1" applyProtection="1">
      <alignment vertical="top" textRotation="255" wrapText="1"/>
    </xf>
    <xf numFmtId="0" fontId="0" fillId="0" borderId="6" xfId="0" applyBorder="1" applyAlignment="1" applyProtection="1">
      <alignment vertical="center"/>
    </xf>
    <xf numFmtId="0" fontId="0" fillId="0" borderId="8" xfId="0" applyBorder="1" applyAlignment="1" applyProtection="1">
      <alignment vertical="center"/>
    </xf>
    <xf numFmtId="0" fontId="0" fillId="9" borderId="7" xfId="0" applyFill="1" applyBorder="1" applyAlignment="1" applyProtection="1">
      <alignment horizontal="center" vertical="center" wrapText="1"/>
    </xf>
    <xf numFmtId="0" fontId="0" fillId="9" borderId="8" xfId="0" applyFill="1" applyBorder="1" applyAlignment="1" applyProtection="1">
      <alignment horizontal="center" vertical="center" wrapText="1"/>
    </xf>
    <xf numFmtId="177" fontId="25" fillId="0" borderId="3" xfId="0" applyNumberFormat="1" applyFont="1" applyBorder="1" applyAlignment="1">
      <alignment horizontal="left" indent="1" shrinkToFit="1"/>
    </xf>
    <xf numFmtId="0" fontId="21" fillId="0" borderId="3" xfId="0" applyNumberFormat="1" applyFont="1" applyBorder="1" applyAlignment="1">
      <alignment horizontal="left" indent="1"/>
    </xf>
    <xf numFmtId="0" fontId="21" fillId="0" borderId="0" xfId="0" applyNumberFormat="1" applyFont="1" applyAlignment="1">
      <alignment horizontal="distributed"/>
    </xf>
    <xf numFmtId="0" fontId="21" fillId="0" borderId="101" xfId="0" applyNumberFormat="1" applyFont="1" applyBorder="1" applyAlignment="1">
      <alignment horizontal="center" vertical="top"/>
    </xf>
    <xf numFmtId="0" fontId="22" fillId="0" borderId="0" xfId="0" applyNumberFormat="1" applyFont="1" applyAlignment="1">
      <alignment horizontal="center"/>
    </xf>
    <xf numFmtId="0" fontId="26" fillId="0" borderId="0" xfId="0" applyFont="1" applyAlignment="1">
      <alignment horizontal="justify" vertical="center" wrapText="1"/>
    </xf>
    <xf numFmtId="0" fontId="22" fillId="0" borderId="0" xfId="0" applyFont="1" applyAlignment="1">
      <alignment horizontal="center"/>
    </xf>
    <xf numFmtId="179" fontId="25" fillId="0" borderId="3" xfId="0" applyNumberFormat="1" applyFont="1" applyBorder="1" applyAlignment="1">
      <alignment horizontal="left" indent="1" shrinkToFit="1"/>
    </xf>
    <xf numFmtId="0" fontId="31" fillId="0" borderId="0" xfId="0" applyFont="1" applyAlignment="1">
      <alignment horizontal="distributed" wrapText="1"/>
    </xf>
    <xf numFmtId="0" fontId="21" fillId="0" borderId="3" xfId="0" applyFont="1" applyBorder="1" applyAlignment="1">
      <alignment horizontal="distributed" indent="1"/>
    </xf>
    <xf numFmtId="0" fontId="21" fillId="0" borderId="0" xfId="0" applyFont="1" applyAlignment="1">
      <alignment horizontal="left" vertical="distributed" wrapText="1" indent="1"/>
    </xf>
    <xf numFmtId="176" fontId="25" fillId="0" borderId="4" xfId="0" applyNumberFormat="1" applyFont="1" applyBorder="1" applyAlignment="1">
      <alignment horizontal="left" indent="1"/>
    </xf>
    <xf numFmtId="179" fontId="25" fillId="0" borderId="0" xfId="0" applyNumberFormat="1" applyFont="1" applyBorder="1" applyAlignment="1">
      <alignment horizontal="left" indent="1"/>
    </xf>
    <xf numFmtId="179" fontId="25" fillId="0" borderId="3" xfId="0" applyNumberFormat="1" applyFont="1" applyBorder="1" applyAlignment="1">
      <alignment horizontal="left" indent="1"/>
    </xf>
    <xf numFmtId="49" fontId="31" fillId="0" borderId="0" xfId="0" applyNumberFormat="1" applyFont="1" applyAlignment="1">
      <alignment horizontal="distributed"/>
    </xf>
    <xf numFmtId="0" fontId="26" fillId="0" borderId="0" xfId="0" applyFont="1" applyAlignment="1">
      <alignment horizontal="left" indent="1"/>
    </xf>
    <xf numFmtId="0" fontId="21" fillId="0" borderId="0" xfId="0" applyFont="1" applyAlignment="1">
      <alignment vertical="center" wrapText="1"/>
    </xf>
    <xf numFmtId="0" fontId="74" fillId="0" borderId="0" xfId="0" applyFont="1" applyAlignment="1">
      <alignment horizontal="center" vertical="center"/>
    </xf>
    <xf numFmtId="0" fontId="72" fillId="0" borderId="0" xfId="0" applyFont="1" applyAlignment="1" applyProtection="1">
      <alignment horizontal="distributed" vertical="center"/>
    </xf>
    <xf numFmtId="0" fontId="84" fillId="0" borderId="0" xfId="0" applyFont="1" applyAlignment="1">
      <alignment horizontal="left" vertical="center" indent="1" shrinkToFit="1"/>
    </xf>
    <xf numFmtId="0" fontId="72" fillId="0" borderId="9" xfId="0" applyFont="1" applyBorder="1" applyAlignment="1">
      <alignment horizontal="center" vertical="center"/>
    </xf>
    <xf numFmtId="0" fontId="72" fillId="0" borderId="18" xfId="0" applyFont="1" applyBorder="1" applyAlignment="1" applyProtection="1">
      <alignment vertical="center" shrinkToFit="1"/>
      <protection locked="0"/>
    </xf>
    <xf numFmtId="0" fontId="72" fillId="0" borderId="22" xfId="0" applyFont="1" applyBorder="1" applyAlignment="1" applyProtection="1">
      <alignment vertical="center" shrinkToFit="1"/>
      <protection locked="0"/>
    </xf>
    <xf numFmtId="0" fontId="72" fillId="0" borderId="19" xfId="0" applyFont="1" applyBorder="1" applyAlignment="1" applyProtection="1">
      <alignment vertical="center" shrinkToFit="1"/>
      <protection locked="0"/>
    </xf>
    <xf numFmtId="0" fontId="77" fillId="0" borderId="18" xfId="0" applyFont="1" applyBorder="1" applyAlignment="1" applyProtection="1">
      <alignment vertical="center" shrinkToFit="1"/>
      <protection locked="0"/>
    </xf>
    <xf numFmtId="0" fontId="77" fillId="0" borderId="19" xfId="0" applyFont="1" applyBorder="1" applyAlignment="1" applyProtection="1">
      <alignment vertical="center" shrinkToFit="1"/>
      <protection locked="0"/>
    </xf>
    <xf numFmtId="0" fontId="77" fillId="0" borderId="22" xfId="0" applyFont="1" applyBorder="1" applyAlignment="1" applyProtection="1">
      <alignment vertical="center" shrinkToFit="1"/>
      <protection locked="0"/>
    </xf>
    <xf numFmtId="0" fontId="72" fillId="0" borderId="18" xfId="0" applyFont="1" applyBorder="1" applyAlignment="1">
      <alignment horizontal="center" vertical="center"/>
    </xf>
    <xf numFmtId="0" fontId="72" fillId="0" borderId="22" xfId="0" applyFont="1" applyBorder="1" applyAlignment="1">
      <alignment horizontal="center" vertical="center"/>
    </xf>
    <xf numFmtId="0" fontId="72" fillId="0" borderId="19" xfId="0" applyFont="1" applyBorder="1" applyAlignment="1">
      <alignment horizontal="center" vertical="center"/>
    </xf>
    <xf numFmtId="0" fontId="73" fillId="0" borderId="0" xfId="0" applyFont="1" applyAlignment="1">
      <alignment vertical="center" wrapText="1"/>
    </xf>
    <xf numFmtId="0" fontId="26" fillId="0" borderId="0" xfId="0" applyFont="1" applyBorder="1" applyAlignment="1">
      <alignment horizontal="left" wrapText="1" indent="1"/>
    </xf>
    <xf numFmtId="0" fontId="21" fillId="0" borderId="0" xfId="0" applyFont="1" applyBorder="1" applyAlignment="1">
      <alignment horizontal="left" wrapText="1" indent="1"/>
    </xf>
    <xf numFmtId="0" fontId="21" fillId="0" borderId="0" xfId="0" applyFont="1" applyBorder="1" applyAlignment="1">
      <alignment horizontal="distributed" indent="1"/>
    </xf>
    <xf numFmtId="0" fontId="63" fillId="0" borderId="0" xfId="0" applyFont="1" applyAlignment="1">
      <alignment horizontal="distributed" wrapText="1"/>
    </xf>
    <xf numFmtId="179" fontId="64" fillId="0" borderId="0" xfId="0" applyNumberFormat="1" applyFont="1" applyBorder="1" applyAlignment="1">
      <alignment horizontal="left" indent="1" shrinkToFit="1"/>
    </xf>
    <xf numFmtId="179" fontId="64" fillId="0" borderId="0" xfId="0" applyNumberFormat="1" applyFont="1" applyBorder="1" applyAlignment="1">
      <alignment horizontal="left" indent="1"/>
    </xf>
    <xf numFmtId="176" fontId="25" fillId="0" borderId="0" xfId="0" applyNumberFormat="1" applyFont="1" applyBorder="1" applyAlignment="1">
      <alignment horizontal="left" indent="1"/>
    </xf>
    <xf numFmtId="0" fontId="22" fillId="0" borderId="0" xfId="0" applyFont="1" applyAlignment="1">
      <alignment horizontal="center" vertical="center"/>
    </xf>
    <xf numFmtId="179" fontId="25" fillId="0" borderId="0" xfId="0" applyNumberFormat="1" applyFont="1" applyBorder="1" applyAlignment="1">
      <alignment horizontal="left" indent="1" shrinkToFit="1"/>
    </xf>
  </cellXfs>
  <cellStyles count="8">
    <cellStyle name="ハイパーリンク" xfId="7" builtinId="8"/>
    <cellStyle name="桁区切り" xfId="1" builtinId="6"/>
    <cellStyle name="桁区切り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3 2" xfId="6" xr:uid="{00000000-0005-0000-0000-000006000000}"/>
  </cellStyles>
  <dxfs count="1">
    <dxf>
      <fill>
        <patternFill>
          <bgColor indexed="8"/>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21</xdr:col>
      <xdr:colOff>53977</xdr:colOff>
      <xdr:row>8</xdr:row>
      <xdr:rowOff>120650</xdr:rowOff>
    </xdr:from>
    <xdr:to>
      <xdr:col>24</xdr:col>
      <xdr:colOff>31752</xdr:colOff>
      <xdr:row>10</xdr:row>
      <xdr:rowOff>193675</xdr:rowOff>
    </xdr:to>
    <xdr:sp macro="" textlink="">
      <xdr:nvSpPr>
        <xdr:cNvPr id="17411" name="Oval 3">
          <a:extLst>
            <a:ext uri="{FF2B5EF4-FFF2-40B4-BE49-F238E27FC236}">
              <a16:creationId xmlns:a16="http://schemas.microsoft.com/office/drawing/2014/main" id="{89638AA6-046A-4F6A-A3E9-58D18FE2EC8C}"/>
            </a:ext>
          </a:extLst>
        </xdr:cNvPr>
        <xdr:cNvSpPr>
          <a:spLocks noChangeArrowheads="1"/>
        </xdr:cNvSpPr>
      </xdr:nvSpPr>
      <xdr:spPr bwMode="auto">
        <a:xfrm rot="21558348" flipV="1">
          <a:off x="4054477" y="3482975"/>
          <a:ext cx="577850" cy="568325"/>
        </a:xfrm>
        <a:prstGeom prst="ellipse">
          <a:avLst/>
        </a:prstGeom>
        <a:solidFill>
          <a:srgbClr val="FFFFFF"/>
        </a:solidFill>
        <a:ln w="6350">
          <a:solidFill>
            <a:srgbClr val="000000"/>
          </a:solidFill>
          <a:prstDash val="dash"/>
          <a:round/>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明朝"/>
              <a:ea typeface="ＭＳ Ｐ明朝"/>
            </a:rPr>
            <a:t>実印</a:t>
          </a:r>
        </a:p>
      </xdr:txBody>
    </xdr:sp>
    <xdr:clientData/>
  </xdr:twoCellAnchor>
  <xdr:twoCellAnchor>
    <xdr:from>
      <xdr:col>0</xdr:col>
      <xdr:colOff>0</xdr:colOff>
      <xdr:row>0</xdr:row>
      <xdr:rowOff>28575</xdr:rowOff>
    </xdr:from>
    <xdr:to>
      <xdr:col>52</xdr:col>
      <xdr:colOff>19051</xdr:colOff>
      <xdr:row>0</xdr:row>
      <xdr:rowOff>1847850</xdr:rowOff>
    </xdr:to>
    <xdr:sp macro="" textlink="">
      <xdr:nvSpPr>
        <xdr:cNvPr id="17413" name="AutoShape 5">
          <a:extLst>
            <a:ext uri="{FF2B5EF4-FFF2-40B4-BE49-F238E27FC236}">
              <a16:creationId xmlns:a16="http://schemas.microsoft.com/office/drawing/2014/main" id="{EC7A823E-5D57-4815-9F2E-5679080D5F44}"/>
            </a:ext>
          </a:extLst>
        </xdr:cNvPr>
        <xdr:cNvSpPr>
          <a:spLocks noChangeArrowheads="1"/>
        </xdr:cNvSpPr>
      </xdr:nvSpPr>
      <xdr:spPr bwMode="auto">
        <a:xfrm>
          <a:off x="0" y="28575"/>
          <a:ext cx="10420351" cy="1819275"/>
        </a:xfrm>
        <a:prstGeom prst="roundRect">
          <a:avLst>
            <a:gd name="adj" fmla="val 16667"/>
          </a:avLst>
        </a:prstGeom>
        <a:solidFill>
          <a:srgbClr val="FFCCCC"/>
        </a:solidFill>
        <a:ln w="9525">
          <a:solidFill>
            <a:srgbClr val="000000"/>
          </a:solidFill>
          <a:round/>
          <a:headEnd/>
          <a:tailEnd/>
        </a:ln>
      </xdr:spPr>
      <xdr:txBody>
        <a:bodyPr vertOverflow="clip" wrap="square" lIns="64008" tIns="41148" rIns="64008" bIns="41148" anchor="ctr" upright="1"/>
        <a:lstStyle/>
        <a:p>
          <a:pPr algn="ctr" rtl="0">
            <a:lnSpc>
              <a:spcPts val="4200"/>
            </a:lnSpc>
            <a:defRPr sz="1000"/>
          </a:pPr>
          <a:r>
            <a:rPr lang="en-US" altLang="ja-JP" sz="3600" b="0" i="0" strike="noStrike">
              <a:solidFill>
                <a:srgbClr val="FF0000"/>
              </a:solidFill>
              <a:latin typeface="ＭＳ Ｐゴシック"/>
              <a:ea typeface="ＭＳ Ｐゴシック"/>
            </a:rPr>
            <a:t>※</a:t>
          </a:r>
          <a:r>
            <a:rPr lang="ja-JP" altLang="en-US" sz="3600" b="0" i="0" strike="noStrike">
              <a:solidFill>
                <a:srgbClr val="FF0000"/>
              </a:solidFill>
              <a:latin typeface="ＭＳ Ｐゴシック"/>
              <a:ea typeface="ＭＳ Ｐゴシック"/>
            </a:rPr>
            <a:t>このシートは、印刷専用です。</a:t>
          </a:r>
          <a:r>
            <a:rPr lang="ja-JP" altLang="en-US" sz="3600" b="0" i="0" strike="noStrike">
              <a:solidFill>
                <a:srgbClr val="000000"/>
              </a:solidFill>
              <a:latin typeface="ＭＳ Ｐゴシック"/>
              <a:ea typeface="ＭＳ Ｐゴシック"/>
            </a:rPr>
            <a:t>　</a:t>
          </a:r>
          <a:endParaRPr lang="ja-JP" altLang="en-US" sz="2400" b="0" i="0" strike="noStrike">
            <a:solidFill>
              <a:srgbClr val="000000"/>
            </a:solidFill>
            <a:latin typeface="ＭＳ Ｐゴシック"/>
            <a:ea typeface="ＭＳ Ｐゴシック"/>
          </a:endParaRPr>
        </a:p>
        <a:p>
          <a:pPr algn="ctr" rtl="0">
            <a:lnSpc>
              <a:spcPts val="3300"/>
            </a:lnSpc>
            <a:defRPr sz="1000"/>
          </a:pPr>
          <a:r>
            <a:rPr lang="ja-JP" altLang="en-US" sz="2800" b="0" i="0" u="sng" strike="noStrike">
              <a:solidFill>
                <a:srgbClr val="0000FF"/>
              </a:solidFill>
              <a:latin typeface="ＭＳ Ｐゴシック"/>
              <a:ea typeface="ＭＳ Ｐゴシック"/>
            </a:rPr>
            <a:t>この申請書の様式には直接入力しないでください</a:t>
          </a:r>
          <a:r>
            <a:rPr lang="ja-JP" altLang="en-US" sz="2800" b="0" i="0" strike="noStrike">
              <a:solidFill>
                <a:srgbClr val="0000FF"/>
              </a:solidFill>
              <a:latin typeface="ＭＳ Ｐゴシック"/>
              <a:ea typeface="ＭＳ Ｐゴシック"/>
            </a:rPr>
            <a:t>。</a:t>
          </a:r>
          <a:endParaRPr lang="ja-JP" altLang="en-US" sz="2600" b="0" i="0" strike="noStrike">
            <a:solidFill>
              <a:srgbClr val="000000"/>
            </a:solidFill>
            <a:latin typeface="ＭＳ Ｐゴシック"/>
            <a:ea typeface="ＭＳ Ｐゴシック"/>
          </a:endParaRPr>
        </a:p>
        <a:p>
          <a:pPr algn="ctr" rtl="0">
            <a:lnSpc>
              <a:spcPts val="2800"/>
            </a:lnSpc>
            <a:defRPr sz="1000"/>
          </a:pPr>
          <a:r>
            <a:rPr lang="ja-JP" altLang="en-US" sz="1400" b="1" i="0" strike="noStrike">
              <a:solidFill>
                <a:srgbClr val="000000"/>
              </a:solidFill>
              <a:latin typeface="ＭＳ Ｐゴシック"/>
              <a:ea typeface="ＭＳ Ｐゴシック"/>
            </a:rPr>
            <a:t>「入力シート」の</a:t>
          </a:r>
          <a:r>
            <a:rPr lang="en-US" altLang="ja-JP" sz="1400" b="1" i="0" strike="noStrike">
              <a:solidFill>
                <a:srgbClr val="000000"/>
              </a:solidFill>
              <a:latin typeface="ＭＳ Ｐゴシック"/>
              <a:ea typeface="ＭＳ Ｐゴシック"/>
            </a:rPr>
            <a:t>『</a:t>
          </a:r>
          <a:r>
            <a:rPr lang="ja-JP" altLang="en-US" sz="1400" b="1" i="0" strike="noStrike">
              <a:solidFill>
                <a:srgbClr val="000000"/>
              </a:solidFill>
              <a:latin typeface="ＭＳ Ｐゴシック"/>
              <a:ea typeface="ＭＳ Ｐゴシック"/>
            </a:rPr>
            <a:t>入力欄</a:t>
          </a:r>
          <a:r>
            <a:rPr lang="en-US" altLang="ja-JP" sz="1400" b="1" i="0" strike="noStrike">
              <a:solidFill>
                <a:srgbClr val="000000"/>
              </a:solidFill>
              <a:latin typeface="ＭＳ Ｐゴシック"/>
              <a:ea typeface="ＭＳ Ｐゴシック"/>
            </a:rPr>
            <a:t>』</a:t>
          </a:r>
          <a:r>
            <a:rPr lang="ja-JP" altLang="en-US" sz="1400" b="1" i="0" strike="noStrike">
              <a:solidFill>
                <a:srgbClr val="000000"/>
              </a:solidFill>
              <a:latin typeface="ＭＳ Ｐゴシック"/>
              <a:ea typeface="ＭＳ Ｐゴシック"/>
            </a:rPr>
            <a:t>に入力されたデータが自動的にこの様式に反映されますので、そのまま印刷し、押印してご提出ください。</a:t>
          </a:r>
          <a:r>
            <a:rPr lang="ja-JP" altLang="en-US" sz="2400" b="0" i="0" strike="noStrike">
              <a:solidFill>
                <a:srgbClr val="000000"/>
              </a:solidFill>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314325</xdr:rowOff>
    </xdr:from>
    <xdr:to>
      <xdr:col>0</xdr:col>
      <xdr:colOff>1238250</xdr:colOff>
      <xdr:row>0</xdr:row>
      <xdr:rowOff>942974</xdr:rowOff>
    </xdr:to>
    <xdr:sp macro="" textlink="">
      <xdr:nvSpPr>
        <xdr:cNvPr id="2" name="テキスト ボックス 1">
          <a:extLst>
            <a:ext uri="{FF2B5EF4-FFF2-40B4-BE49-F238E27FC236}">
              <a16:creationId xmlns:a16="http://schemas.microsoft.com/office/drawing/2014/main" id="{11F088ED-6529-4841-8491-1E7955079690}"/>
            </a:ext>
          </a:extLst>
        </xdr:cNvPr>
        <xdr:cNvSpPr txBox="1"/>
      </xdr:nvSpPr>
      <xdr:spPr>
        <a:xfrm>
          <a:off x="142875" y="314325"/>
          <a:ext cx="1095375" cy="628649"/>
        </a:xfrm>
        <a:prstGeom prst="rect">
          <a:avLst/>
        </a:prstGeom>
        <a:solidFill>
          <a:srgbClr val="FFC0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solidFill>
                <a:srgbClr val="00B050"/>
              </a:solidFill>
            </a:rPr>
            <a:t>本シートは</a:t>
          </a:r>
          <a:endParaRPr kumimoji="1" lang="en-US" altLang="ja-JP" sz="1400" b="1">
            <a:solidFill>
              <a:srgbClr val="00B050"/>
            </a:solidFill>
          </a:endParaRPr>
        </a:p>
        <a:p>
          <a:pPr algn="ctr"/>
          <a:r>
            <a:rPr kumimoji="1" lang="ja-JP" altLang="en-US" sz="1400" b="1">
              <a:solidFill>
                <a:srgbClr val="00B050"/>
              </a:solidFill>
            </a:rPr>
            <a:t>印刷不要</a:t>
          </a:r>
          <a:endParaRPr kumimoji="1" lang="en-US" altLang="ja-JP" sz="1400" b="1">
            <a:solidFill>
              <a:srgbClr val="00B05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32</xdr:col>
      <xdr:colOff>128984</xdr:colOff>
      <xdr:row>0</xdr:row>
      <xdr:rowOff>1349375</xdr:rowOff>
    </xdr:to>
    <xdr:sp macro="" textlink="">
      <xdr:nvSpPr>
        <xdr:cNvPr id="6" name="Rectangle 1">
          <a:extLst>
            <a:ext uri="{FF2B5EF4-FFF2-40B4-BE49-F238E27FC236}">
              <a16:creationId xmlns:a16="http://schemas.microsoft.com/office/drawing/2014/main" id="{51ABAE31-CFCD-4CAA-8270-68E357205BCC}"/>
            </a:ext>
          </a:extLst>
        </xdr:cNvPr>
        <xdr:cNvSpPr>
          <a:spLocks noChangeArrowheads="1"/>
        </xdr:cNvSpPr>
      </xdr:nvSpPr>
      <xdr:spPr bwMode="auto">
        <a:xfrm>
          <a:off x="2807891" y="0"/>
          <a:ext cx="9792890" cy="1349375"/>
        </a:xfrm>
        <a:prstGeom prst="rect">
          <a:avLst/>
        </a:prstGeom>
        <a:solidFill>
          <a:srgbClr val="FFFF99"/>
        </a:solidFill>
        <a:ln w="9525">
          <a:solidFill>
            <a:srgbClr val="000000"/>
          </a:solidFill>
          <a:miter lim="800000"/>
          <a:headEnd/>
          <a:tailEnd/>
        </a:ln>
      </xdr:spPr>
      <xdr:txBody>
        <a:bodyPr vertOverflow="clip" wrap="square" lIns="36576" tIns="22860" rIns="0" bIns="0" anchor="t"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600" b="1" i="0" u="none" strike="noStrike" kern="0" cap="none" spc="0" normalizeH="0" baseline="0" noProof="0">
              <a:ln>
                <a:noFill/>
              </a:ln>
              <a:solidFill>
                <a:srgbClr val="FF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①</a:t>
          </a:r>
          <a:r>
            <a:rPr kumimoji="0" lang="ja-JP" altLang="en-US" sz="1200" b="1" i="0" u="sng" strike="noStrike" kern="0" cap="none" spc="0" normalizeH="0" baseline="0" noProof="0">
              <a:ln>
                <a:noFill/>
              </a:ln>
              <a:solidFill>
                <a:srgbClr val="FF0000"/>
              </a:solidFill>
              <a:effectLst/>
              <a:uLnTx/>
              <a:uFillTx/>
              <a:latin typeface="ＭＳ Ｐゴシック"/>
              <a:ea typeface="ＭＳ Ｐゴシック"/>
            </a:rPr>
            <a:t>「八代市郡内の事業所において競争入札参加を希望する者」のみ入力</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してください。</a:t>
          </a:r>
          <a:r>
            <a:rPr kumimoji="0" lang="ja-JP" altLang="en-US" sz="900" b="1" i="0" u="none" strike="noStrike" kern="0" cap="none" spc="0" normalizeH="0" baseline="0" noProof="0">
              <a:ln>
                <a:noFill/>
              </a:ln>
              <a:solidFill>
                <a:srgbClr val="000000"/>
              </a:solidFill>
              <a:effectLst/>
              <a:uLnTx/>
              <a:uFillTx/>
              <a:latin typeface="ＭＳ Ｐゴシック"/>
              <a:ea typeface="ＭＳ Ｐゴシック"/>
            </a:rPr>
            <a:t>入力後は印刷し、書類番号１１「技術者名簿」として他の書類とともに綴ってください</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　</a:t>
          </a:r>
          <a:r>
            <a:rPr kumimoji="0" lang="ja-JP" altLang="en-US" sz="9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900" b="1" i="0" u="none" strike="noStrike" kern="0" cap="none" spc="0" normalizeH="0" baseline="0" noProof="0">
              <a:ln>
                <a:noFill/>
              </a:ln>
              <a:solidFill>
                <a:srgbClr val="FF0000"/>
              </a:solidFill>
              <a:effectLst/>
              <a:uLnTx/>
              <a:uFillTx/>
              <a:latin typeface="ＭＳ Ｐゴシック"/>
              <a:ea typeface="ＭＳ Ｐゴシック"/>
            </a:rPr>
            <a:t>八代市郡外</a:t>
          </a:r>
          <a:r>
            <a:rPr kumimoji="0"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rPr>
            <a:t>の事業所において競争入札参加を希望する者」は</a:t>
          </a:r>
          <a:r>
            <a:rPr kumimoji="0" lang="ja-JP" altLang="en-US" sz="900" b="1" i="0" u="none" strike="noStrike" kern="0" cap="none" spc="0" normalizeH="0" baseline="0" noProof="0">
              <a:ln>
                <a:noFill/>
              </a:ln>
              <a:solidFill>
                <a:srgbClr val="000000"/>
              </a:solidFill>
              <a:effectLst/>
              <a:uLnTx/>
              <a:uFillTx/>
              <a:latin typeface="ＭＳ Ｐゴシック"/>
              <a:ea typeface="ＭＳ Ｐゴシック"/>
            </a:rPr>
            <a:t>、このシートには入力する必要はありません。</a:t>
          </a:r>
          <a:endParaRPr kumimoji="0" lang="en-US" altLang="ja-JP" sz="9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②</a:t>
          </a:r>
          <a:r>
            <a:rPr kumimoji="0"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rPr>
            <a:t>営業所・支店等に委任する場合は</a:t>
          </a: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1200" b="1" i="0" u="sng" strike="noStrike" kern="0" cap="none" spc="0" normalizeH="0" baseline="0" noProof="0">
              <a:ln>
                <a:noFill/>
              </a:ln>
              <a:solidFill>
                <a:srgbClr val="FF0000"/>
              </a:solidFill>
              <a:effectLst/>
              <a:uLnTx/>
              <a:uFillTx/>
              <a:latin typeface="ＭＳ Ｐゴシック"/>
              <a:ea typeface="ＭＳ Ｐゴシック"/>
            </a:rPr>
            <a:t>当該営業所等に配置する技術者のみ入力</a:t>
          </a: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してください。</a:t>
          </a:r>
          <a:r>
            <a:rPr kumimoji="0"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rPr>
            <a:t>（配置とは、当該営業所等に出勤簿等を備えていることをいいます。）</a:t>
          </a:r>
          <a:endParaRPr kumimoji="0"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③</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技術者ごとに、氏名、生年月日及び最終学歴・実務年数の欄に入力し、</a:t>
          </a:r>
          <a:r>
            <a:rPr kumimoji="0" lang="ja-JP" altLang="en-US" sz="900" b="1" i="0" u="sng" strike="noStrike" kern="0" cap="none" spc="0" normalizeH="0" baseline="0" noProof="0">
              <a:ln>
                <a:noFill/>
              </a:ln>
              <a:solidFill>
                <a:srgbClr val="000000"/>
              </a:solidFill>
              <a:effectLst/>
              <a:uLnTx/>
              <a:uFillTx/>
              <a:latin typeface="ＭＳ Ｐゴシック"/>
              <a:ea typeface="ＭＳ Ｐゴシック"/>
            </a:rPr>
            <a:t>当該技術者が有する</a:t>
          </a:r>
          <a:r>
            <a:rPr kumimoji="0" lang="ja-JP" altLang="en-US" sz="1100" b="1" i="0" u="sng" strike="noStrike" kern="0" cap="none" spc="0" normalizeH="0" baseline="0" noProof="0">
              <a:ln>
                <a:noFill/>
              </a:ln>
              <a:solidFill>
                <a:srgbClr val="FF0000"/>
              </a:solidFill>
              <a:effectLst/>
              <a:uLnTx/>
              <a:uFillTx/>
              <a:latin typeface="ＭＳ Ｐゴシック"/>
              <a:ea typeface="ＭＳ Ｐゴシック"/>
            </a:rPr>
            <a:t>全ての資格</a:t>
          </a:r>
          <a:r>
            <a:rPr kumimoji="0" lang="ja-JP" altLang="en-US" sz="900" b="1" i="0" u="sng" strike="noStrike" kern="0" cap="none" spc="0" normalizeH="0" baseline="0" noProof="0">
              <a:ln>
                <a:noFill/>
              </a:ln>
              <a:solidFill>
                <a:srgbClr val="000000"/>
              </a:solidFill>
              <a:effectLst/>
              <a:uLnTx/>
              <a:uFillTx/>
              <a:latin typeface="ＭＳ Ｐゴシック"/>
              <a:ea typeface="ＭＳ Ｐゴシック"/>
            </a:rPr>
            <a:t>に「○」を入力してください</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。ドロップダウンリストから選択できます。</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200" b="1" i="0" u="sng" strike="noStrike" kern="0" cap="none" spc="0" normalizeH="0" baseline="0" noProof="0">
              <a:ln>
                <a:noFill/>
              </a:ln>
              <a:solidFill>
                <a:srgbClr val="FF0000"/>
              </a:solidFill>
              <a:effectLst/>
              <a:uLnTx/>
              <a:uFillTx/>
              <a:latin typeface="ＭＳ Ｐゴシック"/>
              <a:ea typeface="ＭＳ Ｐゴシック"/>
            </a:rPr>
            <a:t>技術者の資格は、業者選定等における要件となる場合があります</a:t>
          </a:r>
          <a:r>
            <a:rPr kumimoji="0" lang="ja-JP" altLang="en-US" sz="900" b="0" i="0" u="sng" strike="noStrike" kern="0" cap="none" spc="0" normalizeH="0" baseline="0" noProof="0">
              <a:ln>
                <a:noFill/>
              </a:ln>
              <a:solidFill>
                <a:srgbClr val="000000"/>
              </a:solidFill>
              <a:effectLst/>
              <a:uLnTx/>
              <a:uFillTx/>
              <a:latin typeface="ＭＳ Ｐゴシック"/>
              <a:ea typeface="ＭＳ Ｐゴシック"/>
            </a:rPr>
            <a:t>ので、表にある資格をお持ちの方については、漏れなく記載されるようお願いします。</a:t>
          </a:r>
          <a:endParaRPr kumimoji="0" lang="en-US" altLang="ja-JP" sz="900" b="0" i="0" u="sng"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④</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申請日現在のデータを入力してください。</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⑤表にない資格については、「その他の資格」欄に名称を入力してください。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1619250</xdr:colOff>
      <xdr:row>9</xdr:row>
      <xdr:rowOff>66675</xdr:rowOff>
    </xdr:from>
    <xdr:to>
      <xdr:col>4</xdr:col>
      <xdr:colOff>2019300</xdr:colOff>
      <xdr:row>9</xdr:row>
      <xdr:rowOff>466725</xdr:rowOff>
    </xdr:to>
    <xdr:sp macro="" textlink="">
      <xdr:nvSpPr>
        <xdr:cNvPr id="18434" name="Oval 2">
          <a:extLst>
            <a:ext uri="{FF2B5EF4-FFF2-40B4-BE49-F238E27FC236}">
              <a16:creationId xmlns:a16="http://schemas.microsoft.com/office/drawing/2014/main" id="{AF29D140-6E62-4FFF-9E7B-14CED693446D}"/>
            </a:ext>
          </a:extLst>
        </xdr:cNvPr>
        <xdr:cNvSpPr>
          <a:spLocks noChangeArrowheads="1"/>
        </xdr:cNvSpPr>
      </xdr:nvSpPr>
      <xdr:spPr bwMode="auto">
        <a:xfrm>
          <a:off x="5657850" y="3600450"/>
          <a:ext cx="400050" cy="400050"/>
        </a:xfrm>
        <a:prstGeom prst="ellipse">
          <a:avLst/>
        </a:prstGeom>
        <a:solidFill>
          <a:srgbClr val="FFFFFF"/>
        </a:solidFill>
        <a:ln w="9525" cap="rnd">
          <a:solidFill>
            <a:srgbClr val="000000"/>
          </a:solidFill>
          <a:prstDash val="sysDot"/>
          <a:round/>
          <a:headEnd/>
          <a:tailEnd/>
        </a:ln>
      </xdr:spPr>
      <xdr:txBody>
        <a:bodyPr vertOverflow="clip" wrap="square" lIns="18288" tIns="18288" rIns="18288" bIns="18288" anchor="ctr" upright="1"/>
        <a:lstStyle/>
        <a:p>
          <a:pPr algn="ctr" rtl="0">
            <a:defRPr sz="1000"/>
          </a:pPr>
          <a:r>
            <a:rPr lang="ja-JP" altLang="en-US" sz="800" b="0" i="0" strike="noStrike">
              <a:solidFill>
                <a:srgbClr val="000000"/>
              </a:solidFill>
              <a:latin typeface="ＭＳ Ｐ明朝"/>
              <a:ea typeface="ＭＳ Ｐ明朝"/>
            </a:rPr>
            <a:t>実印</a:t>
          </a:r>
        </a:p>
      </xdr:txBody>
    </xdr:sp>
    <xdr:clientData/>
  </xdr:twoCellAnchor>
  <xdr:twoCellAnchor>
    <xdr:from>
      <xdr:col>4</xdr:col>
      <xdr:colOff>1619250</xdr:colOff>
      <xdr:row>21</xdr:row>
      <xdr:rowOff>66675</xdr:rowOff>
    </xdr:from>
    <xdr:to>
      <xdr:col>4</xdr:col>
      <xdr:colOff>2019300</xdr:colOff>
      <xdr:row>21</xdr:row>
      <xdr:rowOff>466725</xdr:rowOff>
    </xdr:to>
    <xdr:sp macro="" textlink="">
      <xdr:nvSpPr>
        <xdr:cNvPr id="18437" name="Oval 5">
          <a:extLst>
            <a:ext uri="{FF2B5EF4-FFF2-40B4-BE49-F238E27FC236}">
              <a16:creationId xmlns:a16="http://schemas.microsoft.com/office/drawing/2014/main" id="{033467D9-5BB0-494C-9E2A-5A7B9684C251}"/>
            </a:ext>
          </a:extLst>
        </xdr:cNvPr>
        <xdr:cNvSpPr>
          <a:spLocks noChangeArrowheads="1"/>
        </xdr:cNvSpPr>
      </xdr:nvSpPr>
      <xdr:spPr bwMode="auto">
        <a:xfrm>
          <a:off x="5657850" y="8782050"/>
          <a:ext cx="400050" cy="400050"/>
        </a:xfrm>
        <a:prstGeom prst="ellipse">
          <a:avLst/>
        </a:prstGeom>
        <a:solidFill>
          <a:srgbClr val="FFFFFF"/>
        </a:solidFill>
        <a:ln w="9525" cap="rnd">
          <a:solidFill>
            <a:srgbClr val="000000"/>
          </a:solidFill>
          <a:prstDash val="sysDot"/>
          <a:round/>
          <a:headEnd/>
          <a:tailEnd/>
        </a:ln>
      </xdr:spPr>
      <xdr:txBody>
        <a:bodyPr vertOverflow="clip" wrap="square" lIns="18288" tIns="18288" rIns="18288" bIns="18288" anchor="ctr" upright="1"/>
        <a:lstStyle/>
        <a:p>
          <a:pPr algn="ctr" rtl="0">
            <a:defRPr sz="1000"/>
          </a:pPr>
          <a:r>
            <a:rPr lang="ja-JP" altLang="en-US" sz="600" b="0" i="0" strike="noStrike">
              <a:solidFill>
                <a:srgbClr val="000000"/>
              </a:solidFill>
              <a:latin typeface="ＭＳ Ｐ明朝"/>
              <a:ea typeface="ＭＳ Ｐ明朝"/>
            </a:rPr>
            <a:t>使用印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1419225</xdr:colOff>
      <xdr:row>14</xdr:row>
      <xdr:rowOff>142875</xdr:rowOff>
    </xdr:from>
    <xdr:to>
      <xdr:col>4</xdr:col>
      <xdr:colOff>1819275</xdr:colOff>
      <xdr:row>14</xdr:row>
      <xdr:rowOff>542925</xdr:rowOff>
    </xdr:to>
    <xdr:sp macro="" textlink="">
      <xdr:nvSpPr>
        <xdr:cNvPr id="19461" name="Oval 5">
          <a:extLst>
            <a:ext uri="{FF2B5EF4-FFF2-40B4-BE49-F238E27FC236}">
              <a16:creationId xmlns:a16="http://schemas.microsoft.com/office/drawing/2014/main" id="{7A3F32A4-447E-415C-8AA9-0FC3471C8A54}"/>
            </a:ext>
          </a:extLst>
        </xdr:cNvPr>
        <xdr:cNvSpPr>
          <a:spLocks noChangeArrowheads="1"/>
        </xdr:cNvSpPr>
      </xdr:nvSpPr>
      <xdr:spPr bwMode="auto">
        <a:xfrm>
          <a:off x="5514975" y="7239000"/>
          <a:ext cx="400050" cy="400050"/>
        </a:xfrm>
        <a:prstGeom prst="ellipse">
          <a:avLst/>
        </a:prstGeom>
        <a:solidFill>
          <a:srgbClr val="FFFFFF"/>
        </a:solidFill>
        <a:ln w="9525" cap="rnd">
          <a:solidFill>
            <a:srgbClr val="000000"/>
          </a:solidFill>
          <a:prstDash val="sysDot"/>
          <a:round/>
          <a:headEnd/>
          <a:tailEnd/>
        </a:ln>
      </xdr:spPr>
      <xdr:txBody>
        <a:bodyPr vertOverflow="clip" wrap="square" lIns="18288" tIns="18288" rIns="18288" bIns="18288" anchor="ctr" upright="1"/>
        <a:lstStyle/>
        <a:p>
          <a:pPr algn="ctr" rtl="0">
            <a:defRPr sz="1000"/>
          </a:pPr>
          <a:r>
            <a:rPr lang="ja-JP" altLang="en-US" sz="800" b="0" i="0" strike="noStrike">
              <a:solidFill>
                <a:srgbClr val="000000"/>
              </a:solidFill>
              <a:latin typeface="ＭＳ Ｐ明朝"/>
              <a:ea typeface="ＭＳ Ｐ明朝"/>
            </a:rPr>
            <a:t>実印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1419225</xdr:colOff>
      <xdr:row>11</xdr:row>
      <xdr:rowOff>142875</xdr:rowOff>
    </xdr:from>
    <xdr:to>
      <xdr:col>4</xdr:col>
      <xdr:colOff>1819275</xdr:colOff>
      <xdr:row>11</xdr:row>
      <xdr:rowOff>542925</xdr:rowOff>
    </xdr:to>
    <xdr:sp macro="" textlink="">
      <xdr:nvSpPr>
        <xdr:cNvPr id="27649" name="Oval 1">
          <a:extLst>
            <a:ext uri="{FF2B5EF4-FFF2-40B4-BE49-F238E27FC236}">
              <a16:creationId xmlns:a16="http://schemas.microsoft.com/office/drawing/2014/main" id="{B52970FE-5122-4041-B011-59270A1E868D}"/>
            </a:ext>
          </a:extLst>
        </xdr:cNvPr>
        <xdr:cNvSpPr>
          <a:spLocks noChangeArrowheads="1"/>
        </xdr:cNvSpPr>
      </xdr:nvSpPr>
      <xdr:spPr bwMode="auto">
        <a:xfrm>
          <a:off x="5514975" y="5076825"/>
          <a:ext cx="400050" cy="400050"/>
        </a:xfrm>
        <a:prstGeom prst="ellipse">
          <a:avLst/>
        </a:prstGeom>
        <a:solidFill>
          <a:srgbClr val="FFFFFF"/>
        </a:solidFill>
        <a:ln w="9525" cap="rnd">
          <a:solidFill>
            <a:srgbClr val="C0C0C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C0C0C0"/>
              </a:solidFill>
              <a:latin typeface="ＭＳ Ｐ明朝"/>
              <a:ea typeface="ＭＳ Ｐ明朝"/>
            </a:rPr>
            <a:t>実印</a:t>
          </a:r>
        </a:p>
      </xdr:txBody>
    </xdr:sp>
    <xdr:clientData/>
  </xdr:twoCellAnchor>
  <xdr:twoCellAnchor>
    <xdr:from>
      <xdr:col>4</xdr:col>
      <xdr:colOff>1419225</xdr:colOff>
      <xdr:row>11</xdr:row>
      <xdr:rowOff>142875</xdr:rowOff>
    </xdr:from>
    <xdr:to>
      <xdr:col>4</xdr:col>
      <xdr:colOff>1819275</xdr:colOff>
      <xdr:row>11</xdr:row>
      <xdr:rowOff>542925</xdr:rowOff>
    </xdr:to>
    <xdr:sp macro="" textlink="">
      <xdr:nvSpPr>
        <xdr:cNvPr id="27650" name="Oval 2">
          <a:extLst>
            <a:ext uri="{FF2B5EF4-FFF2-40B4-BE49-F238E27FC236}">
              <a16:creationId xmlns:a16="http://schemas.microsoft.com/office/drawing/2014/main" id="{5C8AFD5C-84CB-4C4C-AC41-C67BB5C65AAF}"/>
            </a:ext>
          </a:extLst>
        </xdr:cNvPr>
        <xdr:cNvSpPr>
          <a:spLocks noChangeArrowheads="1"/>
        </xdr:cNvSpPr>
      </xdr:nvSpPr>
      <xdr:spPr bwMode="auto">
        <a:xfrm>
          <a:off x="5514975" y="5076825"/>
          <a:ext cx="400050" cy="400050"/>
        </a:xfrm>
        <a:prstGeom prst="ellipse">
          <a:avLst/>
        </a:prstGeom>
        <a:solidFill>
          <a:srgbClr val="FFFFFF"/>
        </a:solidFill>
        <a:ln w="9525" cap="rnd">
          <a:solidFill>
            <a:srgbClr val="000000"/>
          </a:solidFill>
          <a:prstDash val="sysDot"/>
          <a:round/>
          <a:headEnd/>
          <a:tailEnd/>
        </a:ln>
      </xdr:spPr>
      <xdr:txBody>
        <a:bodyPr vertOverflow="clip" wrap="square" lIns="18288" tIns="18288" rIns="18288" bIns="18288" anchor="ctr" upright="1"/>
        <a:lstStyle/>
        <a:p>
          <a:pPr algn="ctr" rtl="0">
            <a:defRPr sz="1000"/>
          </a:pPr>
          <a:r>
            <a:rPr lang="ja-JP" altLang="en-US" sz="800" b="0" i="0" strike="noStrike">
              <a:solidFill>
                <a:srgbClr val="000000"/>
              </a:solidFill>
              <a:latin typeface="ＭＳ Ｐ明朝"/>
              <a:ea typeface="ＭＳ Ｐ明朝"/>
            </a:rPr>
            <a:t>実印</a:t>
          </a:r>
        </a:p>
      </xdr:txBody>
    </xdr:sp>
    <xdr:clientData/>
  </xdr:twoCellAnchor>
  <xdr:twoCellAnchor>
    <xdr:from>
      <xdr:col>4</xdr:col>
      <xdr:colOff>1419225</xdr:colOff>
      <xdr:row>15</xdr:row>
      <xdr:rowOff>552450</xdr:rowOff>
    </xdr:from>
    <xdr:to>
      <xdr:col>4</xdr:col>
      <xdr:colOff>1819275</xdr:colOff>
      <xdr:row>16</xdr:row>
      <xdr:rowOff>381000</xdr:rowOff>
    </xdr:to>
    <xdr:sp macro="" textlink="">
      <xdr:nvSpPr>
        <xdr:cNvPr id="27656" name="Oval 8">
          <a:extLst>
            <a:ext uri="{FF2B5EF4-FFF2-40B4-BE49-F238E27FC236}">
              <a16:creationId xmlns:a16="http://schemas.microsoft.com/office/drawing/2014/main" id="{A8DC0D07-AC68-45EF-9A2D-80C976695240}"/>
            </a:ext>
          </a:extLst>
        </xdr:cNvPr>
        <xdr:cNvSpPr>
          <a:spLocks noChangeArrowheads="1"/>
        </xdr:cNvSpPr>
      </xdr:nvSpPr>
      <xdr:spPr bwMode="auto">
        <a:xfrm>
          <a:off x="5514975" y="7810500"/>
          <a:ext cx="400050" cy="400050"/>
        </a:xfrm>
        <a:prstGeom prst="ellipse">
          <a:avLst/>
        </a:prstGeom>
        <a:solidFill>
          <a:srgbClr val="FFFFFF"/>
        </a:solidFill>
        <a:ln w="9525" cap="rnd">
          <a:solidFill>
            <a:srgbClr val="000000"/>
          </a:solidFill>
          <a:prstDash val="sysDot"/>
          <a:round/>
          <a:headEnd/>
          <a:tailEnd/>
        </a:ln>
      </xdr:spPr>
      <xdr:txBody>
        <a:bodyPr vertOverflow="clip" wrap="square" lIns="18288" tIns="18288" rIns="18288" bIns="18288" anchor="ctr" upright="1"/>
        <a:lstStyle/>
        <a:p>
          <a:pPr algn="ctr" rtl="0">
            <a:defRPr sz="1000"/>
          </a:pPr>
          <a:r>
            <a:rPr lang="ja-JP" altLang="en-US" sz="800" b="0" i="0" strike="noStrike">
              <a:solidFill>
                <a:srgbClr val="000000"/>
              </a:solidFill>
              <a:latin typeface="ＭＳ Ｐ明朝"/>
              <a:ea typeface="ＭＳ Ｐ明朝"/>
            </a:rPr>
            <a:t>私印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342901</xdr:colOff>
      <xdr:row>7</xdr:row>
      <xdr:rowOff>47625</xdr:rowOff>
    </xdr:from>
    <xdr:to>
      <xdr:col>6</xdr:col>
      <xdr:colOff>704851</xdr:colOff>
      <xdr:row>8</xdr:row>
      <xdr:rowOff>190500</xdr:rowOff>
    </xdr:to>
    <xdr:sp macro="" textlink="">
      <xdr:nvSpPr>
        <xdr:cNvPr id="2" name="円/楕円 1">
          <a:extLst>
            <a:ext uri="{FF2B5EF4-FFF2-40B4-BE49-F238E27FC236}">
              <a16:creationId xmlns:a16="http://schemas.microsoft.com/office/drawing/2014/main" id="{659B3DD8-FA67-4B1C-A543-CF02DE4F296B}"/>
            </a:ext>
          </a:extLst>
        </xdr:cNvPr>
        <xdr:cNvSpPr/>
      </xdr:nvSpPr>
      <xdr:spPr>
        <a:xfrm>
          <a:off x="6286501" y="1543050"/>
          <a:ext cx="361950" cy="342900"/>
        </a:xfrm>
        <a:prstGeom prst="ellipse">
          <a:avLst/>
        </a:prstGeom>
        <a:ln w="9525">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800">
              <a:latin typeface="ＭＳ 明朝" pitchFamily="17" charset="-128"/>
              <a:ea typeface="ＭＳ 明朝" pitchFamily="17" charset="-128"/>
            </a:rPr>
            <a:t>実印</a:t>
          </a:r>
          <a:endParaRPr kumimoji="1" lang="en-US" altLang="ja-JP" sz="800">
            <a:latin typeface="ＭＳ 明朝" pitchFamily="17" charset="-128"/>
            <a:ea typeface="ＭＳ 明朝"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1434353</xdr:colOff>
      <xdr:row>15</xdr:row>
      <xdr:rowOff>95250</xdr:rowOff>
    </xdr:from>
    <xdr:to>
      <xdr:col>4</xdr:col>
      <xdr:colOff>1876425</xdr:colOff>
      <xdr:row>16</xdr:row>
      <xdr:rowOff>168088</xdr:rowOff>
    </xdr:to>
    <xdr:sp macro="" textlink="">
      <xdr:nvSpPr>
        <xdr:cNvPr id="2" name="Oval 14">
          <a:extLst>
            <a:ext uri="{FF2B5EF4-FFF2-40B4-BE49-F238E27FC236}">
              <a16:creationId xmlns:a16="http://schemas.microsoft.com/office/drawing/2014/main" id="{8A34AF14-6269-46B9-A86A-8633BAD075C2}"/>
            </a:ext>
          </a:extLst>
        </xdr:cNvPr>
        <xdr:cNvSpPr>
          <a:spLocks noChangeArrowheads="1"/>
        </xdr:cNvSpPr>
      </xdr:nvSpPr>
      <xdr:spPr bwMode="auto">
        <a:xfrm>
          <a:off x="5916706" y="6258485"/>
          <a:ext cx="442072" cy="420221"/>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Ｐ明朝"/>
              <a:ea typeface="ＭＳ Ｐ明朝"/>
            </a:rPr>
            <a:t>実印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2\sections\keiyaku\&#25351;&#21517;&#39000;&#38306;&#20418;\&#24179;&#25104;&#65299;&#65297;&#24180;&#24230;&#30003;&#35531;&#38306;&#20418;&#65288;&#24037;&#20107;&#12539;&#24037;&#20107;&#38306;&#20418;&#26989;&#21209;&#22996;&#35351;&#65289;\&#38283;&#30330;&#29992;\&#24037;&#20107;\(&#22793;&#36523;&#24460;&#65289;3.&#30003;&#35531;&#26360;&#65288;&#24037;&#20107;&#65289;&#12304;&#21830;&#21495;&#21448;&#12399;&#21517;&#31216;&#12434;&#20837;&#21147;&#12375;&#12390;&#12367;&#12384;&#12373;&#12356;&#12305;&#24037;&#20107;&#27096;&#2433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参照用シート"/>
      <sheetName val="リスト"/>
      <sheetName val="工事様式①申請書（印刷用）"/>
      <sheetName val="技術者一覧表"/>
      <sheetName val="使用人一覧表"/>
      <sheetName val="工事様式④-1主観点算定確認届"/>
      <sheetName val="工事様式④-2清掃美化活動への参加状況報告書"/>
      <sheetName val="工事様式④-3一級相当技術者一覧表（主観点算定用）"/>
      <sheetName val="様式①八代市電子入札システム利用届"/>
      <sheetName val="共通様式①委任状"/>
      <sheetName val="共通様式②使用印鑑届"/>
      <sheetName val="共通様式③市税等滞納有無調査承諾書（市内のみ）"/>
      <sheetName val="共通様式④資本関係・人的関係に関する調書"/>
      <sheetName val="共通様式⑤誓約書"/>
    </sheetNames>
    <sheetDataSet>
      <sheetData sheetId="0"/>
      <sheetData sheetId="1"/>
      <sheetData sheetId="2">
        <row r="2">
          <cell r="A2" t="str">
            <v>市内</v>
          </cell>
          <cell r="B2" t="str">
            <v>本社（店）</v>
          </cell>
          <cell r="C2" t="str">
            <v>大正</v>
          </cell>
          <cell r="D2">
            <v>1</v>
          </cell>
          <cell r="E2">
            <v>1</v>
          </cell>
          <cell r="F2">
            <v>1</v>
          </cell>
          <cell r="H2" t="str">
            <v>代陽</v>
          </cell>
          <cell r="I2" t="str">
            <v>国土交通大臣</v>
          </cell>
          <cell r="K2" t="str">
            <v>土木一式</v>
          </cell>
          <cell r="L2" t="str">
            <v>法面処理工事</v>
          </cell>
        </row>
        <row r="3">
          <cell r="A3" t="str">
            <v>準市内</v>
          </cell>
          <cell r="B3" t="str">
            <v>支社（店）等</v>
          </cell>
          <cell r="C3" t="str">
            <v>昭和</v>
          </cell>
          <cell r="D3">
            <v>2</v>
          </cell>
          <cell r="E3">
            <v>2</v>
          </cell>
          <cell r="F3">
            <v>2</v>
          </cell>
          <cell r="G3" t="str">
            <v>北海道</v>
          </cell>
          <cell r="H3" t="str">
            <v>八代</v>
          </cell>
          <cell r="I3" t="str">
            <v>北海道知事</v>
          </cell>
          <cell r="K3" t="str">
            <v>建築一式</v>
          </cell>
          <cell r="L3" t="str">
            <v>解体工事</v>
          </cell>
        </row>
        <row r="4">
          <cell r="A4" t="str">
            <v>市外</v>
          </cell>
          <cell r="C4" t="str">
            <v>平成</v>
          </cell>
          <cell r="D4">
            <v>3</v>
          </cell>
          <cell r="E4">
            <v>3</v>
          </cell>
          <cell r="F4">
            <v>3</v>
          </cell>
          <cell r="G4" t="str">
            <v>青森県</v>
          </cell>
          <cell r="H4" t="str">
            <v>太田郷</v>
          </cell>
          <cell r="I4" t="str">
            <v>青森県知事</v>
          </cell>
          <cell r="K4" t="str">
            <v>大工</v>
          </cell>
          <cell r="L4" t="str">
            <v>安全施設工事
（道路標識等）</v>
          </cell>
        </row>
        <row r="5">
          <cell r="D5">
            <v>4</v>
          </cell>
          <cell r="E5">
            <v>4</v>
          </cell>
          <cell r="F5">
            <v>4</v>
          </cell>
          <cell r="G5" t="str">
            <v>岩手県</v>
          </cell>
          <cell r="H5" t="str">
            <v>植柳</v>
          </cell>
          <cell r="I5" t="str">
            <v>岩手県知事</v>
          </cell>
          <cell r="K5" t="str">
            <v>左官</v>
          </cell>
          <cell r="L5" t="str">
            <v>橋梁補修工事</v>
          </cell>
        </row>
        <row r="6">
          <cell r="D6">
            <v>5</v>
          </cell>
          <cell r="E6">
            <v>5</v>
          </cell>
          <cell r="F6">
            <v>5</v>
          </cell>
          <cell r="G6" t="str">
            <v>宮城県</v>
          </cell>
          <cell r="H6" t="str">
            <v>麦島</v>
          </cell>
          <cell r="I6" t="str">
            <v>宮城県知事</v>
          </cell>
          <cell r="K6" t="str">
            <v>とび・土工・コンクリート</v>
          </cell>
          <cell r="L6" t="str">
            <v>グラウト工事</v>
          </cell>
        </row>
        <row r="7">
          <cell r="D7">
            <v>6</v>
          </cell>
          <cell r="E7">
            <v>6</v>
          </cell>
          <cell r="F7">
            <v>6</v>
          </cell>
          <cell r="G7" t="str">
            <v>秋田県</v>
          </cell>
          <cell r="H7" t="str">
            <v>松高</v>
          </cell>
          <cell r="I7" t="str">
            <v>秋田県知事</v>
          </cell>
          <cell r="K7" t="str">
            <v>石</v>
          </cell>
          <cell r="L7" t="str">
            <v>杭打工事</v>
          </cell>
        </row>
        <row r="8">
          <cell r="D8">
            <v>7</v>
          </cell>
          <cell r="E8">
            <v>7</v>
          </cell>
          <cell r="F8">
            <v>7</v>
          </cell>
          <cell r="G8" t="str">
            <v>山形県</v>
          </cell>
          <cell r="H8" t="str">
            <v>八千把</v>
          </cell>
          <cell r="I8" t="str">
            <v>山形県知事</v>
          </cell>
          <cell r="K8" t="str">
            <v>屋根</v>
          </cell>
          <cell r="L8" t="str">
            <v>その他</v>
          </cell>
        </row>
        <row r="9">
          <cell r="D9">
            <v>8</v>
          </cell>
          <cell r="E9">
            <v>8</v>
          </cell>
          <cell r="F9">
            <v>8</v>
          </cell>
          <cell r="G9" t="str">
            <v>福島県</v>
          </cell>
          <cell r="H9" t="str">
            <v>高田</v>
          </cell>
          <cell r="I9" t="str">
            <v>福島県知事</v>
          </cell>
          <cell r="K9" t="str">
            <v>電気</v>
          </cell>
        </row>
        <row r="10">
          <cell r="D10">
            <v>9</v>
          </cell>
          <cell r="E10">
            <v>9</v>
          </cell>
          <cell r="F10">
            <v>9</v>
          </cell>
          <cell r="G10" t="str">
            <v>茨城県</v>
          </cell>
          <cell r="H10" t="str">
            <v>金剛</v>
          </cell>
          <cell r="I10" t="str">
            <v>茨城県知事</v>
          </cell>
          <cell r="K10" t="str">
            <v>管</v>
          </cell>
        </row>
        <row r="11">
          <cell r="D11">
            <v>10</v>
          </cell>
          <cell r="E11">
            <v>10</v>
          </cell>
          <cell r="F11">
            <v>10</v>
          </cell>
          <cell r="G11" t="str">
            <v>栃木県</v>
          </cell>
          <cell r="H11" t="str">
            <v>郡築</v>
          </cell>
          <cell r="I11" t="str">
            <v>栃木県知事</v>
          </cell>
          <cell r="K11" t="str">
            <v>タイル・れんが・ブロック</v>
          </cell>
        </row>
        <row r="12">
          <cell r="D12">
            <v>11</v>
          </cell>
          <cell r="E12">
            <v>11</v>
          </cell>
          <cell r="F12">
            <v>11</v>
          </cell>
          <cell r="G12" t="str">
            <v>群馬県</v>
          </cell>
          <cell r="H12" t="str">
            <v>宮地</v>
          </cell>
          <cell r="I12" t="str">
            <v>群馬県知事</v>
          </cell>
          <cell r="K12" t="str">
            <v>鋼構造</v>
          </cell>
        </row>
        <row r="13">
          <cell r="D13">
            <v>12</v>
          </cell>
          <cell r="E13">
            <v>12</v>
          </cell>
          <cell r="F13">
            <v>12</v>
          </cell>
          <cell r="G13" t="str">
            <v>埼玉県</v>
          </cell>
          <cell r="H13" t="str">
            <v>日奈久</v>
          </cell>
          <cell r="I13" t="str">
            <v>埼玉県知事</v>
          </cell>
          <cell r="K13" t="str">
            <v>鉄筋</v>
          </cell>
        </row>
        <row r="14">
          <cell r="D14">
            <v>13</v>
          </cell>
          <cell r="F14">
            <v>13</v>
          </cell>
          <cell r="G14" t="str">
            <v>千葉県</v>
          </cell>
          <cell r="H14" t="str">
            <v>昭和</v>
          </cell>
          <cell r="I14" t="str">
            <v>千葉県知事</v>
          </cell>
          <cell r="K14" t="str">
            <v>舗装</v>
          </cell>
        </row>
        <row r="15">
          <cell r="D15">
            <v>14</v>
          </cell>
          <cell r="F15">
            <v>14</v>
          </cell>
          <cell r="G15" t="str">
            <v>東京都</v>
          </cell>
          <cell r="H15" t="str">
            <v>二見</v>
          </cell>
          <cell r="I15" t="str">
            <v>東京都知事</v>
          </cell>
          <cell r="K15" t="str">
            <v>しゅんせつ</v>
          </cell>
        </row>
        <row r="16">
          <cell r="D16">
            <v>15</v>
          </cell>
          <cell r="F16">
            <v>15</v>
          </cell>
          <cell r="G16" t="str">
            <v>神奈川県</v>
          </cell>
          <cell r="H16" t="str">
            <v>龍峯</v>
          </cell>
          <cell r="I16" t="str">
            <v>神奈川県知事</v>
          </cell>
          <cell r="K16" t="str">
            <v>板金</v>
          </cell>
        </row>
        <row r="17">
          <cell r="D17">
            <v>16</v>
          </cell>
          <cell r="F17">
            <v>16</v>
          </cell>
          <cell r="G17" t="str">
            <v>新潟県</v>
          </cell>
          <cell r="H17" t="str">
            <v>坂本</v>
          </cell>
          <cell r="I17" t="str">
            <v>新潟県知事</v>
          </cell>
          <cell r="K17" t="str">
            <v>ガラス</v>
          </cell>
        </row>
        <row r="18">
          <cell r="D18">
            <v>17</v>
          </cell>
          <cell r="F18">
            <v>17</v>
          </cell>
          <cell r="G18" t="str">
            <v>富山県</v>
          </cell>
          <cell r="H18" t="str">
            <v>千丁</v>
          </cell>
          <cell r="I18" t="str">
            <v>富山県知事</v>
          </cell>
          <cell r="K18" t="str">
            <v>塗装</v>
          </cell>
        </row>
        <row r="19">
          <cell r="D19">
            <v>18</v>
          </cell>
          <cell r="F19">
            <v>18</v>
          </cell>
          <cell r="G19" t="str">
            <v>石川県</v>
          </cell>
          <cell r="H19" t="str">
            <v>鏡</v>
          </cell>
          <cell r="I19" t="str">
            <v>石川県知事</v>
          </cell>
          <cell r="K19" t="str">
            <v>防水</v>
          </cell>
        </row>
        <row r="20">
          <cell r="D20">
            <v>19</v>
          </cell>
          <cell r="F20">
            <v>19</v>
          </cell>
          <cell r="G20" t="str">
            <v>福井県</v>
          </cell>
          <cell r="H20" t="str">
            <v>東陽</v>
          </cell>
          <cell r="I20" t="str">
            <v>福井県知事</v>
          </cell>
          <cell r="K20" t="str">
            <v>内装仕上</v>
          </cell>
        </row>
        <row r="21">
          <cell r="D21">
            <v>20</v>
          </cell>
          <cell r="F21">
            <v>20</v>
          </cell>
          <cell r="G21" t="str">
            <v>山梨県</v>
          </cell>
          <cell r="H21" t="str">
            <v>泉</v>
          </cell>
          <cell r="I21" t="str">
            <v>山梨県知事</v>
          </cell>
          <cell r="K21" t="str">
            <v>機械器具設置</v>
          </cell>
        </row>
        <row r="22">
          <cell r="D22">
            <v>21</v>
          </cell>
          <cell r="F22">
            <v>21</v>
          </cell>
          <cell r="G22" t="str">
            <v>長野県</v>
          </cell>
          <cell r="I22" t="str">
            <v>長野県知事</v>
          </cell>
          <cell r="K22" t="str">
            <v>熱絶縁</v>
          </cell>
        </row>
        <row r="23">
          <cell r="D23">
            <v>22</v>
          </cell>
          <cell r="F23">
            <v>22</v>
          </cell>
          <cell r="G23" t="str">
            <v>岐阜県</v>
          </cell>
          <cell r="I23" t="str">
            <v>岐阜県知事</v>
          </cell>
          <cell r="K23" t="str">
            <v>電気通信</v>
          </cell>
        </row>
        <row r="24">
          <cell r="D24">
            <v>23</v>
          </cell>
          <cell r="F24">
            <v>23</v>
          </cell>
          <cell r="G24" t="str">
            <v>静岡県</v>
          </cell>
          <cell r="I24" t="str">
            <v>静岡県知事</v>
          </cell>
          <cell r="K24" t="str">
            <v>造園</v>
          </cell>
        </row>
        <row r="25">
          <cell r="D25">
            <v>24</v>
          </cell>
          <cell r="F25">
            <v>24</v>
          </cell>
          <cell r="G25" t="str">
            <v>愛知県</v>
          </cell>
          <cell r="I25" t="str">
            <v>愛知県知事</v>
          </cell>
          <cell r="K25" t="str">
            <v>さく井</v>
          </cell>
        </row>
        <row r="26">
          <cell r="D26">
            <v>25</v>
          </cell>
          <cell r="F26">
            <v>25</v>
          </cell>
          <cell r="G26" t="str">
            <v>三重県</v>
          </cell>
          <cell r="I26" t="str">
            <v>三重県知事</v>
          </cell>
          <cell r="K26" t="str">
            <v>建具</v>
          </cell>
        </row>
        <row r="27">
          <cell r="D27">
            <v>26</v>
          </cell>
          <cell r="F27">
            <v>26</v>
          </cell>
          <cell r="G27" t="str">
            <v>滋賀県</v>
          </cell>
          <cell r="I27" t="str">
            <v>滋賀県知事</v>
          </cell>
          <cell r="K27" t="str">
            <v>水道施設</v>
          </cell>
        </row>
        <row r="28">
          <cell r="D28">
            <v>27</v>
          </cell>
          <cell r="F28">
            <v>27</v>
          </cell>
          <cell r="G28" t="str">
            <v>京都府</v>
          </cell>
          <cell r="I28" t="str">
            <v>京都府知事</v>
          </cell>
          <cell r="K28" t="str">
            <v>消防施設</v>
          </cell>
        </row>
        <row r="29">
          <cell r="D29">
            <v>28</v>
          </cell>
          <cell r="F29">
            <v>28</v>
          </cell>
          <cell r="G29" t="str">
            <v>大阪府</v>
          </cell>
          <cell r="I29" t="str">
            <v>大阪府知事</v>
          </cell>
          <cell r="K29" t="str">
            <v>清掃施設</v>
          </cell>
        </row>
        <row r="30">
          <cell r="D30">
            <v>29</v>
          </cell>
          <cell r="F30">
            <v>29</v>
          </cell>
          <cell r="G30" t="str">
            <v>兵庫県</v>
          </cell>
          <cell r="I30" t="str">
            <v>兵庫県知事</v>
          </cell>
          <cell r="K30" t="str">
            <v>解体</v>
          </cell>
        </row>
        <row r="31">
          <cell r="D31">
            <v>30</v>
          </cell>
          <cell r="F31">
            <v>30</v>
          </cell>
          <cell r="G31" t="str">
            <v>奈良県</v>
          </cell>
          <cell r="I31" t="str">
            <v>奈良県知事</v>
          </cell>
        </row>
        <row r="32">
          <cell r="D32">
            <v>31</v>
          </cell>
          <cell r="F32">
            <v>31</v>
          </cell>
          <cell r="G32" t="str">
            <v>和歌山県</v>
          </cell>
          <cell r="I32" t="str">
            <v>和歌山県知事</v>
          </cell>
        </row>
        <row r="33">
          <cell r="D33">
            <v>32</v>
          </cell>
          <cell r="G33" t="str">
            <v>鳥取県</v>
          </cell>
          <cell r="I33" t="str">
            <v>鳥取県知事</v>
          </cell>
        </row>
        <row r="34">
          <cell r="D34">
            <v>33</v>
          </cell>
          <cell r="G34" t="str">
            <v>島根県</v>
          </cell>
          <cell r="I34" t="str">
            <v>島根県知事</v>
          </cell>
        </row>
        <row r="35">
          <cell r="D35">
            <v>34</v>
          </cell>
          <cell r="G35" t="str">
            <v>岡山県</v>
          </cell>
          <cell r="I35" t="str">
            <v>岡山県知事</v>
          </cell>
        </row>
        <row r="36">
          <cell r="D36">
            <v>35</v>
          </cell>
          <cell r="G36" t="str">
            <v>広島県</v>
          </cell>
          <cell r="I36" t="str">
            <v>広島県知事</v>
          </cell>
        </row>
        <row r="37">
          <cell r="D37">
            <v>36</v>
          </cell>
          <cell r="G37" t="str">
            <v>山口県</v>
          </cell>
          <cell r="I37" t="str">
            <v>山口県知事</v>
          </cell>
        </row>
        <row r="38">
          <cell r="D38">
            <v>37</v>
          </cell>
          <cell r="G38" t="str">
            <v>徳島県</v>
          </cell>
          <cell r="I38" t="str">
            <v>徳島県知事</v>
          </cell>
        </row>
        <row r="39">
          <cell r="D39">
            <v>38</v>
          </cell>
          <cell r="G39" t="str">
            <v>香川県</v>
          </cell>
          <cell r="I39" t="str">
            <v>香川県知事</v>
          </cell>
        </row>
        <row r="40">
          <cell r="D40">
            <v>39</v>
          </cell>
          <cell r="G40" t="str">
            <v>愛媛県</v>
          </cell>
          <cell r="I40" t="str">
            <v>愛媛県知事</v>
          </cell>
        </row>
        <row r="41">
          <cell r="D41">
            <v>40</v>
          </cell>
          <cell r="G41" t="str">
            <v>高知県</v>
          </cell>
          <cell r="I41" t="str">
            <v>高知県知事</v>
          </cell>
        </row>
        <row r="42">
          <cell r="D42">
            <v>41</v>
          </cell>
          <cell r="G42" t="str">
            <v>福岡県</v>
          </cell>
          <cell r="I42" t="str">
            <v>福岡県知事</v>
          </cell>
        </row>
        <row r="43">
          <cell r="D43">
            <v>42</v>
          </cell>
          <cell r="G43" t="str">
            <v>佐賀県</v>
          </cell>
          <cell r="I43" t="str">
            <v>佐賀県知事</v>
          </cell>
        </row>
        <row r="44">
          <cell r="D44">
            <v>43</v>
          </cell>
          <cell r="G44" t="str">
            <v>長崎県</v>
          </cell>
          <cell r="I44" t="str">
            <v>長崎県知事</v>
          </cell>
        </row>
        <row r="45">
          <cell r="D45">
            <v>44</v>
          </cell>
          <cell r="G45" t="str">
            <v>熊本県</v>
          </cell>
          <cell r="I45" t="str">
            <v>熊本県知事</v>
          </cell>
        </row>
        <row r="46">
          <cell r="D46">
            <v>45</v>
          </cell>
          <cell r="G46" t="str">
            <v>大分県</v>
          </cell>
          <cell r="I46" t="str">
            <v>大分県知事</v>
          </cell>
        </row>
        <row r="47">
          <cell r="D47">
            <v>46</v>
          </cell>
          <cell r="G47" t="str">
            <v>宮崎県</v>
          </cell>
          <cell r="I47" t="str">
            <v>宮崎県知事</v>
          </cell>
        </row>
        <row r="48">
          <cell r="D48">
            <v>47</v>
          </cell>
          <cell r="G48" t="str">
            <v>鹿児島県</v>
          </cell>
          <cell r="I48" t="str">
            <v>鹿児島県知事</v>
          </cell>
        </row>
        <row r="49">
          <cell r="D49">
            <v>48</v>
          </cell>
          <cell r="G49" t="str">
            <v>沖縄県</v>
          </cell>
          <cell r="I49" t="str">
            <v>沖縄県知事</v>
          </cell>
        </row>
        <row r="50">
          <cell r="D50">
            <v>49</v>
          </cell>
        </row>
        <row r="51">
          <cell r="D51">
            <v>50</v>
          </cell>
        </row>
        <row r="52">
          <cell r="D52">
            <v>51</v>
          </cell>
        </row>
        <row r="53">
          <cell r="D53">
            <v>52</v>
          </cell>
        </row>
        <row r="54">
          <cell r="D54">
            <v>53</v>
          </cell>
        </row>
        <row r="55">
          <cell r="D55">
            <v>54</v>
          </cell>
        </row>
        <row r="56">
          <cell r="D56">
            <v>55</v>
          </cell>
        </row>
        <row r="57">
          <cell r="D57">
            <v>56</v>
          </cell>
        </row>
        <row r="58">
          <cell r="D58">
            <v>57</v>
          </cell>
        </row>
        <row r="59">
          <cell r="D59">
            <v>58</v>
          </cell>
        </row>
        <row r="60">
          <cell r="D60">
            <v>59</v>
          </cell>
        </row>
        <row r="61">
          <cell r="D61">
            <v>60</v>
          </cell>
        </row>
        <row r="62">
          <cell r="D62">
            <v>61</v>
          </cell>
        </row>
        <row r="63">
          <cell r="D63">
            <v>62</v>
          </cell>
        </row>
        <row r="64">
          <cell r="D64">
            <v>63</v>
          </cell>
        </row>
        <row r="65">
          <cell r="D65">
            <v>64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76"/>
  <sheetViews>
    <sheetView tabSelected="1" zoomScaleNormal="100" zoomScaleSheetLayoutView="100" workbookViewId="0">
      <selection activeCell="Q12" sqref="Q12"/>
    </sheetView>
  </sheetViews>
  <sheetFormatPr defaultRowHeight="13.5" x14ac:dyDescent="0.15"/>
  <cols>
    <col min="1" max="30" width="2.875" style="141" customWidth="1"/>
    <col min="31" max="31" width="3.5" style="141" customWidth="1"/>
    <col min="32" max="32" width="2.875" style="141" customWidth="1"/>
    <col min="33" max="33" width="3.25" style="141" customWidth="1"/>
    <col min="34" max="41" width="2.875" style="141" customWidth="1"/>
    <col min="42" max="42" width="5.75" style="141" hidden="1" customWidth="1"/>
    <col min="43" max="47" width="2.875" style="141" customWidth="1"/>
    <col min="48" max="16384" width="9" style="141"/>
  </cols>
  <sheetData>
    <row r="1" spans="1:37" ht="25.5" x14ac:dyDescent="0.15">
      <c r="A1" s="337" t="s">
        <v>316</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9"/>
    </row>
    <row r="2" spans="1:37" s="218" customFormat="1" ht="17.25" customHeight="1" x14ac:dyDescent="0.15">
      <c r="A2" s="340" t="s">
        <v>472</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2"/>
    </row>
    <row r="3" spans="1:37" s="218" customFormat="1" ht="17.25" customHeight="1" x14ac:dyDescent="0.15">
      <c r="A3" s="343" t="s">
        <v>396</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5"/>
    </row>
    <row r="4" spans="1:37" s="218" customFormat="1" ht="17.25" customHeight="1" x14ac:dyDescent="0.15">
      <c r="A4" s="343" t="s">
        <v>394</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5"/>
    </row>
    <row r="5" spans="1:37" s="218" customFormat="1" ht="17.25" customHeight="1" x14ac:dyDescent="0.15">
      <c r="A5" s="258" t="s">
        <v>429</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4"/>
    </row>
    <row r="6" spans="1:37" s="218" customFormat="1" ht="18.75" customHeight="1" x14ac:dyDescent="0.15">
      <c r="A6" s="259" t="s">
        <v>395</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7"/>
      <c r="AJ6" s="257"/>
      <c r="AK6" s="223"/>
    </row>
    <row r="7" spans="1:37" s="218" customFormat="1" ht="18.75" customHeight="1" x14ac:dyDescent="0.15">
      <c r="A7" s="259"/>
      <c r="B7" s="322" t="s">
        <v>315</v>
      </c>
      <c r="C7" s="323"/>
      <c r="D7" s="323"/>
      <c r="E7" s="323"/>
      <c r="F7" s="323"/>
      <c r="G7" s="323"/>
      <c r="H7" s="323"/>
      <c r="I7" s="323"/>
      <c r="J7" s="323"/>
      <c r="K7" s="323"/>
      <c r="L7" s="324"/>
      <c r="M7" s="322" t="s">
        <v>314</v>
      </c>
      <c r="N7" s="323"/>
      <c r="O7" s="323"/>
      <c r="P7" s="323"/>
      <c r="Q7" s="323"/>
      <c r="R7" s="323"/>
      <c r="S7" s="323"/>
      <c r="T7" s="323"/>
      <c r="U7" s="323"/>
      <c r="V7" s="323"/>
      <c r="W7" s="323"/>
      <c r="X7" s="323"/>
      <c r="Y7" s="323"/>
      <c r="Z7" s="324"/>
      <c r="AA7" s="322" t="s">
        <v>313</v>
      </c>
      <c r="AB7" s="323"/>
      <c r="AC7" s="323"/>
      <c r="AD7" s="323"/>
      <c r="AE7" s="323"/>
      <c r="AF7" s="323"/>
      <c r="AG7" s="323"/>
      <c r="AH7" s="324"/>
      <c r="AI7" s="257"/>
      <c r="AJ7" s="257"/>
      <c r="AK7" s="223"/>
    </row>
    <row r="8" spans="1:37" s="218" customFormat="1" ht="18.75" customHeight="1" x14ac:dyDescent="0.15">
      <c r="A8" s="259"/>
      <c r="B8" s="496" t="s">
        <v>392</v>
      </c>
      <c r="C8" s="497"/>
      <c r="D8" s="497"/>
      <c r="E8" s="497"/>
      <c r="F8" s="497"/>
      <c r="G8" s="497"/>
      <c r="H8" s="497"/>
      <c r="I8" s="497"/>
      <c r="J8" s="497"/>
      <c r="K8" s="497"/>
      <c r="L8" s="498"/>
      <c r="M8" s="496" t="s">
        <v>393</v>
      </c>
      <c r="N8" s="497"/>
      <c r="O8" s="497"/>
      <c r="P8" s="497"/>
      <c r="Q8" s="497"/>
      <c r="R8" s="497"/>
      <c r="S8" s="497"/>
      <c r="T8" s="497"/>
      <c r="U8" s="497"/>
      <c r="V8" s="497"/>
      <c r="W8" s="497"/>
      <c r="X8" s="497"/>
      <c r="Y8" s="497"/>
      <c r="Z8" s="498"/>
      <c r="AA8" s="496" t="s">
        <v>312</v>
      </c>
      <c r="AB8" s="497"/>
      <c r="AC8" s="497"/>
      <c r="AD8" s="497"/>
      <c r="AE8" s="497"/>
      <c r="AF8" s="497"/>
      <c r="AG8" s="497"/>
      <c r="AH8" s="498"/>
      <c r="AI8" s="257"/>
      <c r="AJ8" s="257"/>
      <c r="AK8" s="223"/>
    </row>
    <row r="9" spans="1:37" s="218" customFormat="1" ht="18.75" customHeight="1" x14ac:dyDescent="0.15">
      <c r="A9" s="259"/>
      <c r="B9" s="499"/>
      <c r="C9" s="396"/>
      <c r="D9" s="396"/>
      <c r="E9" s="396"/>
      <c r="F9" s="396"/>
      <c r="G9" s="396"/>
      <c r="H9" s="396"/>
      <c r="I9" s="396"/>
      <c r="J9" s="396"/>
      <c r="K9" s="396"/>
      <c r="L9" s="500"/>
      <c r="M9" s="499"/>
      <c r="N9" s="396"/>
      <c r="O9" s="396"/>
      <c r="P9" s="396"/>
      <c r="Q9" s="396"/>
      <c r="R9" s="396"/>
      <c r="S9" s="396"/>
      <c r="T9" s="396"/>
      <c r="U9" s="396"/>
      <c r="V9" s="396"/>
      <c r="W9" s="396"/>
      <c r="X9" s="396"/>
      <c r="Y9" s="396"/>
      <c r="Z9" s="500"/>
      <c r="AA9" s="499"/>
      <c r="AB9" s="396"/>
      <c r="AC9" s="396"/>
      <c r="AD9" s="396"/>
      <c r="AE9" s="396"/>
      <c r="AF9" s="396"/>
      <c r="AG9" s="396"/>
      <c r="AH9" s="500"/>
      <c r="AI9" s="257"/>
      <c r="AJ9" s="257"/>
      <c r="AK9" s="223"/>
    </row>
    <row r="10" spans="1:37" s="218" customFormat="1" ht="33.75" customHeight="1" x14ac:dyDescent="0.15">
      <c r="A10" s="259"/>
      <c r="B10" s="367" t="s">
        <v>444</v>
      </c>
      <c r="C10" s="368"/>
      <c r="D10" s="368"/>
      <c r="E10" s="368"/>
      <c r="F10" s="368"/>
      <c r="G10" s="368"/>
      <c r="H10" s="368"/>
      <c r="I10" s="368"/>
      <c r="J10" s="368"/>
      <c r="K10" s="368"/>
      <c r="L10" s="369"/>
      <c r="M10" s="367" t="s">
        <v>450</v>
      </c>
      <c r="N10" s="368"/>
      <c r="O10" s="368"/>
      <c r="P10" s="368"/>
      <c r="Q10" s="368"/>
      <c r="R10" s="368"/>
      <c r="S10" s="368"/>
      <c r="T10" s="368"/>
      <c r="U10" s="368"/>
      <c r="V10" s="368"/>
      <c r="W10" s="368"/>
      <c r="X10" s="368"/>
      <c r="Y10" s="368"/>
      <c r="Z10" s="369"/>
      <c r="AA10" s="322" t="s">
        <v>311</v>
      </c>
      <c r="AB10" s="323"/>
      <c r="AC10" s="323"/>
      <c r="AD10" s="323"/>
      <c r="AE10" s="323"/>
      <c r="AF10" s="323"/>
      <c r="AG10" s="323"/>
      <c r="AH10" s="324"/>
      <c r="AI10" s="257"/>
      <c r="AJ10" s="257"/>
      <c r="AK10" s="223"/>
    </row>
    <row r="11" spans="1:37" s="218" customFormat="1" ht="18.75" customHeight="1" x14ac:dyDescent="0.15">
      <c r="A11" s="259"/>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49"/>
      <c r="AB11" s="249"/>
      <c r="AC11" s="249"/>
      <c r="AD11" s="249"/>
      <c r="AE11" s="249"/>
      <c r="AF11" s="249"/>
      <c r="AG11" s="249"/>
      <c r="AH11" s="249"/>
      <c r="AI11" s="257"/>
      <c r="AJ11" s="257"/>
      <c r="AK11" s="223"/>
    </row>
    <row r="12" spans="1:37" s="218" customFormat="1" ht="33.75" customHeight="1" x14ac:dyDescent="0.15">
      <c r="A12" s="259"/>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49"/>
      <c r="AB12" s="249"/>
      <c r="AC12" s="249"/>
      <c r="AD12" s="249"/>
      <c r="AE12" s="249"/>
      <c r="AF12" s="249"/>
      <c r="AG12" s="249"/>
      <c r="AH12" s="249"/>
      <c r="AI12" s="257"/>
      <c r="AJ12" s="257"/>
      <c r="AK12" s="223"/>
    </row>
    <row r="13" spans="1:37" ht="9" customHeight="1" x14ac:dyDescent="0.15">
      <c r="A13" s="209"/>
      <c r="B13" s="208"/>
      <c r="C13" s="208"/>
      <c r="D13" s="208"/>
      <c r="E13" s="396"/>
      <c r="F13" s="396"/>
      <c r="G13" s="396"/>
      <c r="H13" s="396"/>
      <c r="I13" s="396"/>
      <c r="J13" s="396"/>
      <c r="K13" s="256"/>
      <c r="L13" s="256"/>
      <c r="M13" s="256"/>
      <c r="N13" s="256"/>
      <c r="O13" s="256"/>
      <c r="P13" s="256"/>
      <c r="Q13" s="256"/>
      <c r="R13" s="256"/>
      <c r="S13" s="256"/>
      <c r="T13" s="256"/>
      <c r="U13" s="256"/>
      <c r="V13" s="256"/>
      <c r="W13" s="256"/>
      <c r="X13" s="256"/>
      <c r="Y13" s="256"/>
      <c r="Z13" s="256"/>
      <c r="AA13" s="208"/>
      <c r="AB13" s="208"/>
      <c r="AC13" s="208"/>
      <c r="AD13" s="208"/>
      <c r="AE13" s="208"/>
      <c r="AF13" s="208"/>
      <c r="AG13" s="208"/>
      <c r="AH13" s="208"/>
      <c r="AI13" s="208"/>
      <c r="AJ13" s="208"/>
      <c r="AK13" s="207"/>
    </row>
    <row r="14" spans="1:37" ht="12.75" customHeight="1" x14ac:dyDescent="0.15">
      <c r="A14" s="184"/>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row>
    <row r="15" spans="1:37" ht="18.75" x14ac:dyDescent="0.15">
      <c r="A15" s="151" t="s">
        <v>310</v>
      </c>
      <c r="B15" s="151"/>
      <c r="C15" s="151"/>
      <c r="D15" s="151"/>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row>
    <row r="16" spans="1:37" ht="20.25" customHeight="1" thickBot="1" x14ac:dyDescent="0.2">
      <c r="A16" s="370" t="s">
        <v>309</v>
      </c>
      <c r="B16" s="370"/>
      <c r="C16" s="370"/>
      <c r="D16" s="370"/>
      <c r="E16" s="370"/>
      <c r="F16" s="330" t="s">
        <v>244</v>
      </c>
      <c r="G16" s="330"/>
      <c r="H16" s="330"/>
      <c r="I16" s="330"/>
      <c r="J16" s="330"/>
      <c r="K16" s="194" t="s">
        <v>308</v>
      </c>
      <c r="L16" s="187"/>
      <c r="M16" s="167"/>
      <c r="N16" s="167"/>
      <c r="O16" s="187"/>
      <c r="P16" s="167"/>
      <c r="Q16" s="167"/>
      <c r="R16" s="187"/>
      <c r="S16" s="167"/>
      <c r="T16" s="167"/>
      <c r="U16" s="187"/>
      <c r="V16" s="187"/>
      <c r="W16" s="187"/>
      <c r="X16" s="187"/>
      <c r="Y16" s="187"/>
      <c r="Z16" s="187"/>
      <c r="AA16" s="187"/>
      <c r="AB16" s="187"/>
      <c r="AC16" s="187"/>
      <c r="AD16" s="187"/>
      <c r="AE16" s="187"/>
      <c r="AF16" s="187"/>
      <c r="AG16" s="187"/>
      <c r="AH16" s="187"/>
      <c r="AI16" s="187"/>
      <c r="AJ16" s="187"/>
      <c r="AK16" s="186"/>
    </row>
    <row r="17" spans="1:37" ht="20.25" customHeight="1" thickBot="1" x14ac:dyDescent="0.2">
      <c r="A17" s="370"/>
      <c r="B17" s="370"/>
      <c r="C17" s="370"/>
      <c r="D17" s="370"/>
      <c r="E17" s="370"/>
      <c r="F17" s="374" t="s">
        <v>246</v>
      </c>
      <c r="G17" s="374"/>
      <c r="H17" s="374"/>
      <c r="I17" s="374"/>
      <c r="J17" s="374"/>
      <c r="K17" s="395" t="s">
        <v>470</v>
      </c>
      <c r="L17" s="394"/>
      <c r="M17" s="394">
        <v>6</v>
      </c>
      <c r="N17" s="394"/>
      <c r="O17" s="165" t="s">
        <v>254</v>
      </c>
      <c r="P17" s="263"/>
      <c r="Q17" s="264"/>
      <c r="R17" s="165" t="s">
        <v>253</v>
      </c>
      <c r="S17" s="263"/>
      <c r="T17" s="264"/>
      <c r="U17" s="165" t="s">
        <v>252</v>
      </c>
      <c r="V17" s="165"/>
      <c r="W17" s="187"/>
      <c r="X17" s="165"/>
      <c r="Y17" s="165"/>
      <c r="Z17" s="187"/>
      <c r="AA17" s="187"/>
      <c r="AB17" s="187"/>
      <c r="AC17" s="187"/>
      <c r="AD17" s="187"/>
      <c r="AE17" s="187"/>
      <c r="AF17" s="187"/>
      <c r="AG17" s="187"/>
      <c r="AH17" s="187"/>
      <c r="AI17" s="187"/>
      <c r="AJ17" s="187"/>
      <c r="AK17" s="186"/>
    </row>
    <row r="18" spans="1:37" ht="9" customHeight="1" x14ac:dyDescent="0.15">
      <c r="A18" s="206"/>
      <c r="B18" s="206"/>
      <c r="C18" s="206"/>
      <c r="D18" s="206"/>
      <c r="E18" s="206"/>
      <c r="F18" s="173"/>
      <c r="G18" s="173"/>
      <c r="H18" s="173"/>
      <c r="I18" s="173"/>
      <c r="J18" s="173"/>
      <c r="K18" s="206"/>
      <c r="L18" s="206"/>
      <c r="M18" s="205"/>
      <c r="N18" s="205"/>
      <c r="O18" s="204"/>
      <c r="P18" s="205"/>
      <c r="Q18" s="205"/>
      <c r="R18" s="204"/>
      <c r="S18" s="205"/>
      <c r="T18" s="205"/>
      <c r="U18" s="204"/>
      <c r="V18" s="204"/>
      <c r="W18" s="162"/>
      <c r="X18" s="204"/>
      <c r="Y18" s="204"/>
      <c r="Z18" s="162"/>
      <c r="AA18" s="162"/>
      <c r="AB18" s="162"/>
      <c r="AC18" s="162"/>
      <c r="AD18" s="162"/>
      <c r="AE18" s="162"/>
      <c r="AF18" s="162"/>
      <c r="AG18" s="162"/>
      <c r="AH18" s="162"/>
      <c r="AI18" s="162"/>
      <c r="AJ18" s="162"/>
      <c r="AK18" s="162"/>
    </row>
    <row r="19" spans="1:37" ht="45.75" customHeight="1" thickBot="1" x14ac:dyDescent="0.2">
      <c r="A19" s="370" t="s">
        <v>307</v>
      </c>
      <c r="B19" s="370"/>
      <c r="C19" s="370"/>
      <c r="D19" s="370"/>
      <c r="E19" s="370"/>
      <c r="F19" s="330" t="s">
        <v>244</v>
      </c>
      <c r="G19" s="330"/>
      <c r="H19" s="330"/>
      <c r="I19" s="330"/>
      <c r="J19" s="330"/>
      <c r="K19" s="331" t="s">
        <v>471</v>
      </c>
      <c r="L19" s="371"/>
      <c r="M19" s="371"/>
      <c r="N19" s="371"/>
      <c r="O19" s="371"/>
      <c r="P19" s="372"/>
      <c r="Q19" s="372"/>
      <c r="R19" s="372"/>
      <c r="S19" s="372"/>
      <c r="T19" s="372"/>
      <c r="U19" s="371"/>
      <c r="V19" s="371"/>
      <c r="W19" s="371"/>
      <c r="X19" s="371"/>
      <c r="Y19" s="371"/>
      <c r="Z19" s="371"/>
      <c r="AA19" s="372"/>
      <c r="AB19" s="372"/>
      <c r="AC19" s="372"/>
      <c r="AD19" s="372"/>
      <c r="AE19" s="372"/>
      <c r="AF19" s="371"/>
      <c r="AG19" s="371"/>
      <c r="AH19" s="371"/>
      <c r="AI19" s="371"/>
      <c r="AJ19" s="371"/>
      <c r="AK19" s="373"/>
    </row>
    <row r="20" spans="1:37" ht="20.25" customHeight="1" thickBot="1" x14ac:dyDescent="0.2">
      <c r="A20" s="370"/>
      <c r="B20" s="370"/>
      <c r="C20" s="370"/>
      <c r="D20" s="370"/>
      <c r="E20" s="370"/>
      <c r="F20" s="374" t="s">
        <v>246</v>
      </c>
      <c r="G20" s="374"/>
      <c r="H20" s="374"/>
      <c r="I20" s="374"/>
      <c r="J20" s="374"/>
      <c r="K20" s="375" t="s">
        <v>445</v>
      </c>
      <c r="L20" s="371"/>
      <c r="M20" s="371"/>
      <c r="N20" s="371"/>
      <c r="O20" s="371"/>
      <c r="P20" s="263"/>
      <c r="Q20" s="402"/>
      <c r="R20" s="402"/>
      <c r="S20" s="402"/>
      <c r="T20" s="264"/>
      <c r="U20" s="187"/>
      <c r="V20" s="394" t="s">
        <v>306</v>
      </c>
      <c r="W20" s="394"/>
      <c r="X20" s="394"/>
      <c r="Y20" s="394"/>
      <c r="Z20" s="394"/>
      <c r="AA20" s="263"/>
      <c r="AB20" s="402"/>
      <c r="AC20" s="402"/>
      <c r="AD20" s="402"/>
      <c r="AE20" s="264"/>
      <c r="AF20" s="187"/>
      <c r="AG20" s="187"/>
      <c r="AH20" s="187"/>
      <c r="AI20" s="187"/>
      <c r="AJ20" s="187"/>
      <c r="AK20" s="186"/>
    </row>
    <row r="21" spans="1:37" ht="9" customHeight="1" x14ac:dyDescent="0.15">
      <c r="A21" s="143"/>
      <c r="B21" s="143"/>
      <c r="C21" s="143"/>
      <c r="D21" s="143"/>
      <c r="E21" s="143"/>
      <c r="F21" s="143"/>
      <c r="G21" s="143"/>
      <c r="H21" s="143"/>
      <c r="I21" s="143"/>
      <c r="J21" s="143"/>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row>
    <row r="22" spans="1:37" ht="36.75" customHeight="1" thickBot="1" x14ac:dyDescent="0.2">
      <c r="A22" s="436" t="s">
        <v>305</v>
      </c>
      <c r="B22" s="437"/>
      <c r="C22" s="437"/>
      <c r="D22" s="437"/>
      <c r="E22" s="438"/>
      <c r="F22" s="330" t="s">
        <v>244</v>
      </c>
      <c r="G22" s="330"/>
      <c r="H22" s="330"/>
      <c r="I22" s="330"/>
      <c r="J22" s="330"/>
      <c r="K22" s="432" t="s">
        <v>304</v>
      </c>
      <c r="L22" s="433"/>
      <c r="M22" s="433"/>
      <c r="N22" s="433"/>
      <c r="O22" s="433"/>
      <c r="P22" s="434"/>
      <c r="Q22" s="434"/>
      <c r="R22" s="434"/>
      <c r="S22" s="434"/>
      <c r="T22" s="434"/>
      <c r="U22" s="433"/>
      <c r="V22" s="433"/>
      <c r="W22" s="433"/>
      <c r="X22" s="433"/>
      <c r="Y22" s="433"/>
      <c r="Z22" s="433"/>
      <c r="AA22" s="434"/>
      <c r="AB22" s="434"/>
      <c r="AC22" s="434"/>
      <c r="AD22" s="434"/>
      <c r="AE22" s="434"/>
      <c r="AF22" s="433"/>
      <c r="AG22" s="433"/>
      <c r="AH22" s="433"/>
      <c r="AI22" s="433"/>
      <c r="AJ22" s="433"/>
      <c r="AK22" s="435"/>
    </row>
    <row r="23" spans="1:37" ht="20.25" customHeight="1" thickBot="1" x14ac:dyDescent="0.2">
      <c r="A23" s="439"/>
      <c r="B23" s="440"/>
      <c r="C23" s="440"/>
      <c r="D23" s="440"/>
      <c r="E23" s="441"/>
      <c r="F23" s="374" t="s">
        <v>246</v>
      </c>
      <c r="G23" s="374"/>
      <c r="H23" s="374"/>
      <c r="I23" s="374"/>
      <c r="J23" s="374"/>
      <c r="K23" s="263"/>
      <c r="L23" s="402"/>
      <c r="M23" s="402"/>
      <c r="N23" s="402"/>
      <c r="O23" s="264"/>
      <c r="P23" s="165"/>
      <c r="Q23" s="165"/>
      <c r="R23" s="165"/>
      <c r="S23" s="165"/>
      <c r="T23" s="165"/>
      <c r="U23" s="165"/>
      <c r="V23" s="165"/>
      <c r="W23" s="165"/>
      <c r="X23" s="165"/>
      <c r="Y23" s="165"/>
      <c r="Z23" s="165"/>
      <c r="AA23" s="165"/>
      <c r="AB23" s="165"/>
      <c r="AC23" s="165"/>
      <c r="AD23" s="165"/>
      <c r="AE23" s="165"/>
      <c r="AF23" s="165"/>
      <c r="AG23" s="165"/>
      <c r="AH23" s="165"/>
      <c r="AI23" s="165"/>
      <c r="AJ23" s="165"/>
      <c r="AK23" s="203"/>
    </row>
    <row r="24" spans="1:37" s="197" customFormat="1" x14ac:dyDescent="0.15">
      <c r="A24" s="202"/>
      <c r="B24" s="202"/>
      <c r="C24" s="202"/>
      <c r="D24" s="202"/>
      <c r="E24" s="202"/>
      <c r="F24" s="152"/>
      <c r="G24" s="152"/>
      <c r="H24" s="152"/>
      <c r="I24" s="152"/>
      <c r="J24" s="152"/>
      <c r="K24" s="201"/>
      <c r="L24" s="200"/>
      <c r="M24" s="200"/>
      <c r="N24" s="200"/>
      <c r="O24" s="200"/>
      <c r="P24" s="199"/>
      <c r="Q24" s="199"/>
      <c r="R24" s="199"/>
      <c r="S24" s="199"/>
      <c r="T24" s="199"/>
      <c r="U24" s="198"/>
      <c r="V24" s="198"/>
      <c r="W24" s="198"/>
      <c r="X24" s="198"/>
      <c r="Y24" s="198"/>
      <c r="Z24" s="198"/>
      <c r="AA24" s="198"/>
      <c r="AB24" s="198"/>
      <c r="AC24" s="198"/>
      <c r="AD24" s="198"/>
      <c r="AE24" s="198"/>
      <c r="AF24" s="198"/>
      <c r="AG24" s="198"/>
      <c r="AH24" s="198"/>
      <c r="AI24" s="198"/>
      <c r="AJ24" s="198"/>
      <c r="AK24" s="198"/>
    </row>
    <row r="25" spans="1:37" ht="36.75" customHeight="1" thickBot="1" x14ac:dyDescent="0.2">
      <c r="A25" s="436" t="s">
        <v>88</v>
      </c>
      <c r="B25" s="437"/>
      <c r="C25" s="437"/>
      <c r="D25" s="437"/>
      <c r="E25" s="438"/>
      <c r="F25" s="330" t="s">
        <v>244</v>
      </c>
      <c r="G25" s="330"/>
      <c r="H25" s="330"/>
      <c r="I25" s="330"/>
      <c r="J25" s="330"/>
      <c r="K25" s="432" t="s">
        <v>303</v>
      </c>
      <c r="L25" s="433"/>
      <c r="M25" s="433"/>
      <c r="N25" s="433"/>
      <c r="O25" s="433"/>
      <c r="P25" s="434"/>
      <c r="Q25" s="434"/>
      <c r="R25" s="434"/>
      <c r="S25" s="434"/>
      <c r="T25" s="434"/>
      <c r="U25" s="433"/>
      <c r="V25" s="433"/>
      <c r="W25" s="433"/>
      <c r="X25" s="433"/>
      <c r="Y25" s="433"/>
      <c r="Z25" s="433"/>
      <c r="AA25" s="434"/>
      <c r="AB25" s="434"/>
      <c r="AC25" s="434"/>
      <c r="AD25" s="434"/>
      <c r="AE25" s="434"/>
      <c r="AF25" s="433"/>
      <c r="AG25" s="433"/>
      <c r="AH25" s="433"/>
      <c r="AI25" s="433"/>
      <c r="AJ25" s="433"/>
      <c r="AK25" s="435"/>
    </row>
    <row r="26" spans="1:37" ht="20.25" customHeight="1" thickBot="1" x14ac:dyDescent="0.2">
      <c r="A26" s="439"/>
      <c r="B26" s="440"/>
      <c r="C26" s="440"/>
      <c r="D26" s="440"/>
      <c r="E26" s="441"/>
      <c r="F26" s="374" t="s">
        <v>246</v>
      </c>
      <c r="G26" s="374"/>
      <c r="H26" s="374"/>
      <c r="I26" s="374"/>
      <c r="J26" s="374"/>
      <c r="K26" s="263"/>
      <c r="L26" s="402"/>
      <c r="M26" s="402"/>
      <c r="N26" s="402"/>
      <c r="O26" s="264"/>
      <c r="P26" s="165"/>
      <c r="Q26" s="165"/>
      <c r="R26" s="165"/>
      <c r="S26" s="165"/>
      <c r="T26" s="165"/>
      <c r="U26" s="165"/>
      <c r="V26" s="165"/>
      <c r="W26" s="165"/>
      <c r="X26" s="165"/>
      <c r="Y26" s="165"/>
      <c r="Z26" s="165"/>
      <c r="AA26" s="165"/>
      <c r="AB26" s="165"/>
      <c r="AC26" s="165"/>
      <c r="AD26" s="165"/>
      <c r="AE26" s="165"/>
      <c r="AF26" s="165"/>
      <c r="AG26" s="165"/>
      <c r="AH26" s="165"/>
      <c r="AI26" s="165"/>
      <c r="AJ26" s="165"/>
      <c r="AK26" s="203"/>
    </row>
    <row r="27" spans="1:37" s="197" customFormat="1" x14ac:dyDescent="0.15">
      <c r="A27" s="202"/>
      <c r="B27" s="202"/>
      <c r="C27" s="202"/>
      <c r="D27" s="202"/>
      <c r="E27" s="202"/>
      <c r="F27" s="152"/>
      <c r="G27" s="152"/>
      <c r="H27" s="152"/>
      <c r="I27" s="152"/>
      <c r="J27" s="152"/>
      <c r="K27" s="201"/>
      <c r="L27" s="200"/>
      <c r="M27" s="200"/>
      <c r="N27" s="200"/>
      <c r="O27" s="200"/>
      <c r="P27" s="199"/>
      <c r="Q27" s="199"/>
      <c r="R27" s="199"/>
      <c r="S27" s="199"/>
      <c r="T27" s="199"/>
      <c r="U27" s="198"/>
      <c r="V27" s="198"/>
      <c r="W27" s="198"/>
      <c r="X27" s="198"/>
      <c r="Y27" s="198"/>
      <c r="Z27" s="198"/>
      <c r="AA27" s="198"/>
      <c r="AB27" s="198"/>
      <c r="AC27" s="198"/>
      <c r="AD27" s="198"/>
      <c r="AE27" s="198"/>
      <c r="AF27" s="198"/>
      <c r="AG27" s="198"/>
      <c r="AH27" s="198"/>
      <c r="AI27" s="198"/>
      <c r="AJ27" s="198"/>
      <c r="AK27" s="198"/>
    </row>
    <row r="28" spans="1:37" ht="18.75" x14ac:dyDescent="0.15">
      <c r="A28" s="151" t="s">
        <v>302</v>
      </c>
      <c r="B28" s="151"/>
      <c r="C28" s="151"/>
      <c r="D28" s="151"/>
      <c r="E28" s="184"/>
      <c r="F28" s="184"/>
      <c r="G28" s="184"/>
      <c r="H28" s="184"/>
      <c r="I28" s="184"/>
      <c r="J28" s="184"/>
      <c r="K28" s="184"/>
      <c r="L28" s="184"/>
      <c r="M28" s="184"/>
      <c r="N28" s="184"/>
      <c r="O28" s="184"/>
      <c r="U28" s="184"/>
      <c r="V28" s="184"/>
      <c r="W28" s="184"/>
      <c r="X28" s="184"/>
      <c r="Y28" s="184"/>
      <c r="Z28" s="184"/>
      <c r="AA28" s="184"/>
      <c r="AB28" s="184"/>
      <c r="AC28" s="184"/>
      <c r="AD28" s="184"/>
      <c r="AE28" s="184"/>
      <c r="AF28" s="184"/>
      <c r="AG28" s="184"/>
      <c r="AH28" s="184"/>
      <c r="AI28" s="184"/>
      <c r="AJ28" s="184"/>
      <c r="AK28" s="184"/>
    </row>
    <row r="29" spans="1:37" ht="21.75" customHeight="1" x14ac:dyDescent="0.15">
      <c r="A29" s="196" t="s">
        <v>301</v>
      </c>
      <c r="B29" s="196"/>
      <c r="C29" s="196"/>
      <c r="D29" s="196"/>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1:37" ht="50.25" customHeight="1" x14ac:dyDescent="0.15">
      <c r="A30" s="448" t="s">
        <v>289</v>
      </c>
      <c r="B30" s="449"/>
      <c r="C30" s="346" t="s">
        <v>288</v>
      </c>
      <c r="D30" s="347"/>
      <c r="E30" s="348"/>
      <c r="F30" s="329" t="s">
        <v>244</v>
      </c>
      <c r="G30" s="329"/>
      <c r="H30" s="329"/>
      <c r="I30" s="329"/>
      <c r="J30" s="330"/>
      <c r="K30" s="364" t="s">
        <v>411</v>
      </c>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6"/>
    </row>
    <row r="31" spans="1:37" ht="20.25" customHeight="1" thickBot="1" x14ac:dyDescent="0.2">
      <c r="A31" s="450"/>
      <c r="B31" s="451"/>
      <c r="C31" s="349"/>
      <c r="D31" s="350"/>
      <c r="E31" s="351"/>
      <c r="F31" s="324" t="s">
        <v>249</v>
      </c>
      <c r="G31" s="324"/>
      <c r="H31" s="324"/>
      <c r="I31" s="324"/>
      <c r="J31" s="378"/>
      <c r="K31" s="195" t="s">
        <v>300</v>
      </c>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92"/>
    </row>
    <row r="32" spans="1:37" ht="20.25" customHeight="1" thickBot="1" x14ac:dyDescent="0.2">
      <c r="A32" s="450"/>
      <c r="B32" s="451"/>
      <c r="C32" s="349"/>
      <c r="D32" s="350"/>
      <c r="E32" s="351"/>
      <c r="F32" s="385" t="s">
        <v>246</v>
      </c>
      <c r="G32" s="386"/>
      <c r="H32" s="386"/>
      <c r="I32" s="386"/>
      <c r="J32" s="387"/>
      <c r="K32" s="388"/>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90"/>
    </row>
    <row r="33" spans="1:37" ht="9" customHeight="1" x14ac:dyDescent="0.15">
      <c r="A33" s="450"/>
      <c r="B33" s="451"/>
      <c r="C33" s="174"/>
      <c r="D33" s="163"/>
      <c r="E33" s="162"/>
      <c r="F33" s="162"/>
      <c r="G33" s="142"/>
      <c r="H33" s="142"/>
      <c r="I33" s="142"/>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7" ht="28.5" customHeight="1" x14ac:dyDescent="0.15">
      <c r="A34" s="450"/>
      <c r="B34" s="451"/>
      <c r="C34" s="349" t="s">
        <v>286</v>
      </c>
      <c r="D34" s="350"/>
      <c r="E34" s="351"/>
      <c r="F34" s="329" t="s">
        <v>244</v>
      </c>
      <c r="G34" s="329"/>
      <c r="H34" s="329"/>
      <c r="I34" s="329"/>
      <c r="J34" s="330"/>
      <c r="K34" s="391" t="s">
        <v>299</v>
      </c>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3"/>
    </row>
    <row r="35" spans="1:37" ht="20.25" customHeight="1" thickBot="1" x14ac:dyDescent="0.2">
      <c r="A35" s="450"/>
      <c r="B35" s="451"/>
      <c r="C35" s="349"/>
      <c r="D35" s="350"/>
      <c r="E35" s="351"/>
      <c r="F35" s="392" t="s">
        <v>249</v>
      </c>
      <c r="G35" s="392"/>
      <c r="H35" s="392"/>
      <c r="I35" s="392"/>
      <c r="J35" s="393"/>
      <c r="K35" s="170" t="s">
        <v>298</v>
      </c>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6"/>
    </row>
    <row r="36" spans="1:37" ht="20.25" customHeight="1" thickBot="1" x14ac:dyDescent="0.2">
      <c r="A36" s="452"/>
      <c r="B36" s="453"/>
      <c r="C36" s="352"/>
      <c r="D36" s="353"/>
      <c r="E36" s="354"/>
      <c r="F36" s="385" t="s">
        <v>246</v>
      </c>
      <c r="G36" s="386"/>
      <c r="H36" s="386"/>
      <c r="I36" s="386"/>
      <c r="J36" s="387"/>
      <c r="K36" s="388"/>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90"/>
    </row>
    <row r="37" spans="1:37" ht="9" customHeight="1" x14ac:dyDescent="0.15">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row>
    <row r="38" spans="1:37" ht="20.25" customHeight="1" x14ac:dyDescent="0.15">
      <c r="A38" s="448" t="s">
        <v>297</v>
      </c>
      <c r="B38" s="449"/>
      <c r="C38" s="346" t="s">
        <v>282</v>
      </c>
      <c r="D38" s="347"/>
      <c r="E38" s="348"/>
      <c r="F38" s="376" t="s">
        <v>244</v>
      </c>
      <c r="G38" s="377"/>
      <c r="H38" s="377"/>
      <c r="I38" s="377"/>
      <c r="J38" s="329"/>
      <c r="K38" s="401" t="s">
        <v>281</v>
      </c>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3"/>
    </row>
    <row r="39" spans="1:37" ht="20.25" customHeight="1" thickBot="1" x14ac:dyDescent="0.2">
      <c r="A39" s="450"/>
      <c r="B39" s="451"/>
      <c r="C39" s="349"/>
      <c r="D39" s="350"/>
      <c r="E39" s="351"/>
      <c r="F39" s="392" t="s">
        <v>249</v>
      </c>
      <c r="G39" s="392"/>
      <c r="H39" s="392"/>
      <c r="I39" s="392"/>
      <c r="J39" s="393"/>
      <c r="K39" s="170" t="s">
        <v>296</v>
      </c>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6"/>
    </row>
    <row r="40" spans="1:37" ht="20.25" customHeight="1" thickBot="1" x14ac:dyDescent="0.2">
      <c r="A40" s="450"/>
      <c r="B40" s="451"/>
      <c r="C40" s="352"/>
      <c r="D40" s="353"/>
      <c r="E40" s="354"/>
      <c r="F40" s="385" t="s">
        <v>246</v>
      </c>
      <c r="G40" s="386"/>
      <c r="H40" s="386"/>
      <c r="I40" s="386"/>
      <c r="J40" s="387"/>
      <c r="K40" s="388"/>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90"/>
    </row>
    <row r="41" spans="1:37" ht="9" customHeight="1" x14ac:dyDescent="0.15">
      <c r="A41" s="450"/>
      <c r="B41" s="451"/>
      <c r="C41" s="174"/>
      <c r="D41" s="163"/>
      <c r="E41" s="162"/>
      <c r="F41" s="162"/>
      <c r="G41" s="142"/>
      <c r="H41" s="142"/>
      <c r="I41" s="142"/>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row>
    <row r="42" spans="1:37" ht="20.25" customHeight="1" x14ac:dyDescent="0.15">
      <c r="A42" s="450"/>
      <c r="B42" s="451"/>
      <c r="C42" s="346" t="s">
        <v>37</v>
      </c>
      <c r="D42" s="347"/>
      <c r="E42" s="348"/>
      <c r="F42" s="329" t="s">
        <v>244</v>
      </c>
      <c r="G42" s="329"/>
      <c r="H42" s="329"/>
      <c r="I42" s="329"/>
      <c r="J42" s="330"/>
      <c r="K42" s="194" t="s">
        <v>280</v>
      </c>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6"/>
    </row>
    <row r="43" spans="1:37" ht="20.25" customHeight="1" thickBot="1" x14ac:dyDescent="0.2">
      <c r="A43" s="450"/>
      <c r="B43" s="451"/>
      <c r="C43" s="349"/>
      <c r="D43" s="350"/>
      <c r="E43" s="351"/>
      <c r="F43" s="392" t="s">
        <v>249</v>
      </c>
      <c r="G43" s="392"/>
      <c r="H43" s="392"/>
      <c r="I43" s="392"/>
      <c r="J43" s="393"/>
      <c r="K43" s="170" t="s">
        <v>295</v>
      </c>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6"/>
    </row>
    <row r="44" spans="1:37" ht="20.25" customHeight="1" thickBot="1" x14ac:dyDescent="0.2">
      <c r="A44" s="452"/>
      <c r="B44" s="453"/>
      <c r="C44" s="352"/>
      <c r="D44" s="353"/>
      <c r="E44" s="354"/>
      <c r="F44" s="385" t="s">
        <v>246</v>
      </c>
      <c r="G44" s="386"/>
      <c r="H44" s="386"/>
      <c r="I44" s="386"/>
      <c r="J44" s="387"/>
      <c r="K44" s="388"/>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90"/>
    </row>
    <row r="45" spans="1:37" ht="9" customHeight="1"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row>
    <row r="46" spans="1:37" ht="20.25" customHeight="1" x14ac:dyDescent="0.15">
      <c r="A46" s="448" t="s">
        <v>294</v>
      </c>
      <c r="B46" s="449"/>
      <c r="C46" s="346" t="s">
        <v>172</v>
      </c>
      <c r="D46" s="347"/>
      <c r="E46" s="348"/>
      <c r="F46" s="329" t="s">
        <v>244</v>
      </c>
      <c r="G46" s="329"/>
      <c r="H46" s="329"/>
      <c r="I46" s="329"/>
      <c r="J46" s="330"/>
      <c r="K46" s="188" t="s">
        <v>412</v>
      </c>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6"/>
    </row>
    <row r="47" spans="1:37" ht="20.25" customHeight="1" thickBot="1" x14ac:dyDescent="0.2">
      <c r="A47" s="450"/>
      <c r="B47" s="451"/>
      <c r="C47" s="349"/>
      <c r="D47" s="350"/>
      <c r="E47" s="351"/>
      <c r="F47" s="392" t="s">
        <v>249</v>
      </c>
      <c r="G47" s="394"/>
      <c r="H47" s="394"/>
      <c r="I47" s="394"/>
      <c r="J47" s="395"/>
      <c r="K47" s="400">
        <v>666</v>
      </c>
      <c r="L47" s="400"/>
      <c r="M47" s="400"/>
      <c r="N47" s="189" t="s">
        <v>293</v>
      </c>
      <c r="O47" s="400">
        <v>7777</v>
      </c>
      <c r="P47" s="400"/>
      <c r="Q47" s="400"/>
      <c r="R47" s="400"/>
      <c r="S47" s="185"/>
      <c r="T47" s="167"/>
      <c r="U47" s="167"/>
      <c r="V47" s="167"/>
      <c r="W47" s="167"/>
      <c r="X47" s="167"/>
      <c r="Y47" s="167"/>
      <c r="Z47" s="167"/>
      <c r="AA47" s="167"/>
      <c r="AB47" s="167"/>
      <c r="AC47" s="167"/>
      <c r="AD47" s="167"/>
      <c r="AE47" s="167"/>
      <c r="AF47" s="167"/>
      <c r="AG47" s="167"/>
      <c r="AH47" s="167"/>
      <c r="AI47" s="167"/>
      <c r="AJ47" s="167"/>
      <c r="AK47" s="166"/>
    </row>
    <row r="48" spans="1:37" ht="20.25" customHeight="1" thickBot="1" x14ac:dyDescent="0.2">
      <c r="A48" s="450"/>
      <c r="B48" s="451"/>
      <c r="C48" s="352"/>
      <c r="D48" s="353"/>
      <c r="E48" s="354"/>
      <c r="F48" s="385" t="s">
        <v>246</v>
      </c>
      <c r="G48" s="386"/>
      <c r="H48" s="386"/>
      <c r="I48" s="386"/>
      <c r="J48" s="387"/>
      <c r="K48" s="457"/>
      <c r="L48" s="458"/>
      <c r="M48" s="459"/>
      <c r="N48" s="189" t="s">
        <v>293</v>
      </c>
      <c r="O48" s="429"/>
      <c r="P48" s="430"/>
      <c r="Q48" s="430"/>
      <c r="R48" s="431"/>
      <c r="S48" s="159"/>
      <c r="T48" s="159"/>
      <c r="U48" s="159"/>
      <c r="V48" s="159"/>
      <c r="W48" s="159"/>
      <c r="X48" s="159"/>
      <c r="Y48" s="159"/>
      <c r="Z48" s="159"/>
      <c r="AA48" s="159"/>
      <c r="AB48" s="159"/>
      <c r="AC48" s="159"/>
      <c r="AD48" s="159"/>
      <c r="AE48" s="159"/>
      <c r="AF48" s="159"/>
      <c r="AG48" s="159"/>
      <c r="AH48" s="159"/>
      <c r="AI48" s="159"/>
      <c r="AJ48" s="159"/>
      <c r="AK48" s="158"/>
    </row>
    <row r="49" spans="1:37" ht="9" customHeight="1" x14ac:dyDescent="0.15">
      <c r="A49" s="450"/>
      <c r="B49" s="451"/>
      <c r="C49" s="174"/>
      <c r="D49" s="163"/>
      <c r="E49" s="162"/>
      <c r="F49" s="162"/>
      <c r="G49" s="142"/>
      <c r="H49" s="142"/>
      <c r="I49" s="142"/>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row>
    <row r="50" spans="1:37" ht="20.25" customHeight="1" x14ac:dyDescent="0.15">
      <c r="A50" s="450"/>
      <c r="B50" s="451"/>
      <c r="C50" s="355" t="s">
        <v>276</v>
      </c>
      <c r="D50" s="356"/>
      <c r="E50" s="357"/>
      <c r="F50" s="329" t="s">
        <v>244</v>
      </c>
      <c r="G50" s="329"/>
      <c r="H50" s="329"/>
      <c r="I50" s="329"/>
      <c r="J50" s="330"/>
      <c r="K50" s="194" t="s">
        <v>275</v>
      </c>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6"/>
    </row>
    <row r="51" spans="1:37" ht="20.25" customHeight="1" thickBot="1" x14ac:dyDescent="0.2">
      <c r="A51" s="450"/>
      <c r="B51" s="451"/>
      <c r="C51" s="358"/>
      <c r="D51" s="359"/>
      <c r="E51" s="360"/>
      <c r="F51" s="392" t="s">
        <v>249</v>
      </c>
      <c r="G51" s="392"/>
      <c r="H51" s="392"/>
      <c r="I51" s="392"/>
      <c r="J51" s="393"/>
      <c r="K51" s="400" t="s">
        <v>274</v>
      </c>
      <c r="L51" s="400"/>
      <c r="M51" s="400"/>
      <c r="N51" s="400"/>
      <c r="O51" s="400"/>
      <c r="P51" s="400"/>
      <c r="Q51" s="185"/>
      <c r="R51" s="167"/>
      <c r="S51" s="167"/>
      <c r="T51" s="167"/>
      <c r="U51" s="167"/>
      <c r="V51" s="167"/>
      <c r="W51" s="167"/>
      <c r="X51" s="167"/>
      <c r="Y51" s="167"/>
      <c r="Z51" s="167"/>
      <c r="AA51" s="167"/>
      <c r="AB51" s="167"/>
      <c r="AC51" s="167"/>
      <c r="AD51" s="167"/>
      <c r="AE51" s="167"/>
      <c r="AF51" s="167"/>
      <c r="AG51" s="167"/>
      <c r="AH51" s="167"/>
      <c r="AI51" s="167"/>
      <c r="AJ51" s="167"/>
      <c r="AK51" s="166"/>
    </row>
    <row r="52" spans="1:37" ht="20.25" customHeight="1" thickBot="1" x14ac:dyDescent="0.2">
      <c r="A52" s="450"/>
      <c r="B52" s="451"/>
      <c r="C52" s="361"/>
      <c r="D52" s="362"/>
      <c r="E52" s="363"/>
      <c r="F52" s="385" t="s">
        <v>246</v>
      </c>
      <c r="G52" s="386"/>
      <c r="H52" s="386"/>
      <c r="I52" s="386"/>
      <c r="J52" s="387"/>
      <c r="K52" s="263"/>
      <c r="L52" s="402"/>
      <c r="M52" s="402"/>
      <c r="N52" s="402"/>
      <c r="O52" s="402"/>
      <c r="P52" s="264"/>
      <c r="Q52" s="159"/>
      <c r="R52" s="159"/>
      <c r="S52" s="159"/>
      <c r="T52" s="159"/>
      <c r="U52" s="159"/>
      <c r="V52" s="159"/>
      <c r="W52" s="159"/>
      <c r="X52" s="159"/>
      <c r="Y52" s="159"/>
      <c r="Z52" s="159"/>
      <c r="AA52" s="159"/>
      <c r="AB52" s="159"/>
      <c r="AC52" s="159"/>
      <c r="AD52" s="159"/>
      <c r="AE52" s="159"/>
      <c r="AF52" s="159"/>
      <c r="AG52" s="159"/>
      <c r="AH52" s="159"/>
      <c r="AI52" s="159"/>
      <c r="AJ52" s="159"/>
      <c r="AK52" s="158"/>
    </row>
    <row r="53" spans="1:37" ht="9" customHeight="1" x14ac:dyDescent="0.15">
      <c r="A53" s="450"/>
      <c r="B53" s="451"/>
      <c r="C53" s="174"/>
      <c r="D53" s="163"/>
      <c r="E53" s="162"/>
      <c r="F53" s="162"/>
      <c r="G53" s="142"/>
      <c r="H53" s="142"/>
      <c r="I53" s="142"/>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row>
    <row r="54" spans="1:37" ht="55.5" customHeight="1" x14ac:dyDescent="0.15">
      <c r="A54" s="450"/>
      <c r="B54" s="451"/>
      <c r="C54" s="355" t="s">
        <v>273</v>
      </c>
      <c r="D54" s="356"/>
      <c r="E54" s="357"/>
      <c r="F54" s="329" t="s">
        <v>244</v>
      </c>
      <c r="G54" s="329"/>
      <c r="H54" s="329"/>
      <c r="I54" s="329"/>
      <c r="J54" s="330"/>
      <c r="K54" s="391" t="s">
        <v>257</v>
      </c>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1"/>
      <c r="AI54" s="371"/>
      <c r="AJ54" s="371"/>
      <c r="AK54" s="373"/>
    </row>
    <row r="55" spans="1:37" ht="20.25" customHeight="1" thickBot="1" x14ac:dyDescent="0.2">
      <c r="A55" s="450"/>
      <c r="B55" s="451"/>
      <c r="C55" s="358"/>
      <c r="D55" s="359"/>
      <c r="E55" s="360"/>
      <c r="F55" s="392" t="s">
        <v>249</v>
      </c>
      <c r="G55" s="392"/>
      <c r="H55" s="392"/>
      <c r="I55" s="392"/>
      <c r="J55" s="393"/>
      <c r="K55" s="170" t="s">
        <v>451</v>
      </c>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6"/>
    </row>
    <row r="56" spans="1:37" ht="20.25" customHeight="1" thickBot="1" x14ac:dyDescent="0.2">
      <c r="A56" s="452"/>
      <c r="B56" s="453"/>
      <c r="C56" s="361"/>
      <c r="D56" s="362"/>
      <c r="E56" s="363"/>
      <c r="F56" s="385" t="s">
        <v>246</v>
      </c>
      <c r="G56" s="386"/>
      <c r="H56" s="386"/>
      <c r="I56" s="386"/>
      <c r="J56" s="387"/>
      <c r="K56" s="388"/>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89"/>
      <c r="AI56" s="389"/>
      <c r="AJ56" s="389"/>
      <c r="AK56" s="390"/>
    </row>
    <row r="57" spans="1:37" ht="9" customHeight="1" x14ac:dyDescent="0.15">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row>
    <row r="58" spans="1:37" ht="63" customHeight="1" x14ac:dyDescent="0.15">
      <c r="A58" s="448" t="s">
        <v>272</v>
      </c>
      <c r="B58" s="449"/>
      <c r="C58" s="416"/>
      <c r="D58" s="417"/>
      <c r="E58" s="418"/>
      <c r="F58" s="329" t="s">
        <v>244</v>
      </c>
      <c r="G58" s="329"/>
      <c r="H58" s="329"/>
      <c r="I58" s="329"/>
      <c r="J58" s="330"/>
      <c r="K58" s="364" t="s">
        <v>452</v>
      </c>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3"/>
    </row>
    <row r="59" spans="1:37" ht="20.25" customHeight="1" thickBot="1" x14ac:dyDescent="0.2">
      <c r="A59" s="450"/>
      <c r="B59" s="451"/>
      <c r="C59" s="419"/>
      <c r="D59" s="420"/>
      <c r="E59" s="421"/>
      <c r="F59" s="392" t="s">
        <v>249</v>
      </c>
      <c r="G59" s="392"/>
      <c r="H59" s="392"/>
      <c r="I59" s="392"/>
      <c r="J59" s="393"/>
      <c r="K59" s="193" t="s">
        <v>292</v>
      </c>
      <c r="L59" s="168"/>
      <c r="M59" s="168"/>
      <c r="N59" s="168"/>
      <c r="O59" s="168"/>
      <c r="P59" s="168"/>
      <c r="Q59" s="168"/>
      <c r="R59" s="192"/>
      <c r="S59" s="193"/>
      <c r="T59" s="168"/>
      <c r="U59" s="168"/>
      <c r="V59" s="168"/>
      <c r="W59" s="168"/>
      <c r="X59" s="168"/>
      <c r="Y59" s="168"/>
      <c r="Z59" s="168"/>
      <c r="AA59" s="168"/>
      <c r="AB59" s="168"/>
      <c r="AC59" s="168"/>
      <c r="AD59" s="168"/>
      <c r="AE59" s="168"/>
      <c r="AF59" s="168"/>
      <c r="AG59" s="168"/>
      <c r="AH59" s="168"/>
      <c r="AI59" s="168"/>
      <c r="AJ59" s="168"/>
      <c r="AK59" s="192"/>
    </row>
    <row r="60" spans="1:37" ht="20.25" customHeight="1" thickBot="1" x14ac:dyDescent="0.2">
      <c r="A60" s="450"/>
      <c r="B60" s="451"/>
      <c r="C60" s="395" t="s">
        <v>176</v>
      </c>
      <c r="D60" s="394"/>
      <c r="E60" s="392"/>
      <c r="F60" s="385" t="s">
        <v>246</v>
      </c>
      <c r="G60" s="386"/>
      <c r="H60" s="386"/>
      <c r="I60" s="386"/>
      <c r="J60" s="387"/>
      <c r="K60" s="403"/>
      <c r="L60" s="404"/>
      <c r="M60" s="404"/>
      <c r="N60" s="404"/>
      <c r="O60" s="404"/>
      <c r="P60" s="404"/>
      <c r="Q60" s="404"/>
      <c r="R60" s="405"/>
      <c r="S60" s="179"/>
      <c r="T60" s="178"/>
      <c r="U60" s="178"/>
      <c r="V60" s="178"/>
      <c r="W60" s="178"/>
      <c r="X60" s="178"/>
      <c r="Y60" s="178"/>
      <c r="Z60" s="178"/>
      <c r="AA60" s="178"/>
      <c r="AB60" s="178"/>
      <c r="AC60" s="178"/>
      <c r="AD60" s="178"/>
      <c r="AE60" s="178"/>
      <c r="AF60" s="178"/>
      <c r="AG60" s="178"/>
      <c r="AH60" s="178"/>
      <c r="AI60" s="178"/>
      <c r="AJ60" s="178"/>
      <c r="AK60" s="177"/>
    </row>
    <row r="61" spans="1:37" ht="20.25" customHeight="1" thickBot="1" x14ac:dyDescent="0.2">
      <c r="A61" s="450"/>
      <c r="B61" s="451"/>
      <c r="C61" s="395" t="s">
        <v>270</v>
      </c>
      <c r="D61" s="394"/>
      <c r="E61" s="392"/>
      <c r="F61" s="385" t="s">
        <v>246</v>
      </c>
      <c r="G61" s="386"/>
      <c r="H61" s="386"/>
      <c r="I61" s="386"/>
      <c r="J61" s="387"/>
      <c r="K61" s="403"/>
      <c r="L61" s="404"/>
      <c r="M61" s="404"/>
      <c r="N61" s="404"/>
      <c r="O61" s="404"/>
      <c r="P61" s="404"/>
      <c r="Q61" s="404"/>
      <c r="R61" s="405"/>
      <c r="S61" s="179"/>
      <c r="T61" s="178"/>
      <c r="U61" s="178"/>
      <c r="V61" s="178"/>
      <c r="W61" s="178"/>
      <c r="X61" s="225" t="s">
        <v>409</v>
      </c>
      <c r="Y61" s="178"/>
      <c r="Z61" s="178"/>
      <c r="AA61" s="178"/>
      <c r="AB61" s="178"/>
      <c r="AC61" s="178"/>
      <c r="AD61" s="178"/>
      <c r="AE61" s="178"/>
      <c r="AF61" s="178"/>
      <c r="AG61" s="178"/>
      <c r="AH61" s="178"/>
      <c r="AI61" s="178"/>
      <c r="AJ61" s="178"/>
      <c r="AK61" s="177"/>
    </row>
    <row r="62" spans="1:37" ht="20.25" customHeight="1" thickBot="1" x14ac:dyDescent="0.2">
      <c r="A62" s="452"/>
      <c r="B62" s="453"/>
      <c r="C62" s="376" t="s">
        <v>291</v>
      </c>
      <c r="D62" s="377"/>
      <c r="E62" s="329"/>
      <c r="F62" s="385" t="s">
        <v>246</v>
      </c>
      <c r="G62" s="386"/>
      <c r="H62" s="386"/>
      <c r="I62" s="386"/>
      <c r="J62" s="387"/>
      <c r="K62" s="406"/>
      <c r="L62" s="404"/>
      <c r="M62" s="404"/>
      <c r="N62" s="404"/>
      <c r="O62" s="404"/>
      <c r="P62" s="404"/>
      <c r="Q62" s="404"/>
      <c r="R62" s="404"/>
      <c r="S62" s="404"/>
      <c r="T62" s="404"/>
      <c r="U62" s="404"/>
      <c r="V62" s="404"/>
      <c r="W62" s="405"/>
      <c r="X62" s="454" t="s">
        <v>410</v>
      </c>
      <c r="Y62" s="455"/>
      <c r="Z62" s="455"/>
      <c r="AA62" s="455"/>
      <c r="AB62" s="455"/>
      <c r="AC62" s="455"/>
      <c r="AD62" s="455"/>
      <c r="AE62" s="455"/>
      <c r="AF62" s="455"/>
      <c r="AG62" s="455"/>
      <c r="AH62" s="455"/>
      <c r="AI62" s="455"/>
      <c r="AJ62" s="455"/>
      <c r="AK62" s="456"/>
    </row>
    <row r="63" spans="1:37" ht="9" customHeight="1" x14ac:dyDescent="0.15">
      <c r="A63" s="175"/>
      <c r="B63" s="175"/>
      <c r="C63" s="175"/>
      <c r="D63" s="175"/>
      <c r="E63" s="143"/>
      <c r="F63" s="143"/>
      <c r="G63" s="143"/>
      <c r="H63" s="143"/>
      <c r="I63" s="143"/>
      <c r="J63" s="143"/>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row>
    <row r="64" spans="1:37" ht="53.25" customHeight="1" x14ac:dyDescent="0.15">
      <c r="A64" s="450" t="s">
        <v>370</v>
      </c>
      <c r="B64" s="451"/>
      <c r="C64" s="355" t="s">
        <v>269</v>
      </c>
      <c r="D64" s="356"/>
      <c r="E64" s="357"/>
      <c r="F64" s="329" t="s">
        <v>244</v>
      </c>
      <c r="G64" s="329"/>
      <c r="H64" s="329"/>
      <c r="I64" s="329"/>
      <c r="J64" s="330"/>
      <c r="K64" s="331" t="s">
        <v>268</v>
      </c>
      <c r="L64" s="332"/>
      <c r="M64" s="332"/>
      <c r="N64" s="332"/>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3"/>
    </row>
    <row r="65" spans="1:37" ht="20.25" customHeight="1" thickBot="1" x14ac:dyDescent="0.2">
      <c r="A65" s="450"/>
      <c r="B65" s="451"/>
      <c r="C65" s="358"/>
      <c r="D65" s="359"/>
      <c r="E65" s="360"/>
      <c r="F65" s="392" t="s">
        <v>249</v>
      </c>
      <c r="G65" s="392"/>
      <c r="H65" s="392"/>
      <c r="I65" s="392"/>
      <c r="J65" s="393"/>
      <c r="K65" s="410">
        <v>100000</v>
      </c>
      <c r="L65" s="410"/>
      <c r="M65" s="410"/>
      <c r="N65" s="410"/>
      <c r="O65" s="410"/>
      <c r="P65" s="410"/>
      <c r="Q65" s="410"/>
      <c r="R65" s="410"/>
      <c r="S65" s="372" t="s">
        <v>231</v>
      </c>
      <c r="T65" s="372"/>
      <c r="U65" s="167"/>
      <c r="V65" s="167"/>
      <c r="W65" s="167"/>
      <c r="X65" s="167"/>
      <c r="Y65" s="167"/>
      <c r="Z65" s="167"/>
      <c r="AA65" s="167"/>
      <c r="AB65" s="167"/>
      <c r="AC65" s="167"/>
      <c r="AD65" s="167"/>
      <c r="AE65" s="167"/>
      <c r="AF65" s="167"/>
      <c r="AG65" s="167"/>
      <c r="AH65" s="167"/>
      <c r="AI65" s="167"/>
      <c r="AJ65" s="167"/>
      <c r="AK65" s="166"/>
    </row>
    <row r="66" spans="1:37" ht="20.25" customHeight="1" thickBot="1" x14ac:dyDescent="0.2">
      <c r="A66" s="450"/>
      <c r="B66" s="451"/>
      <c r="C66" s="361"/>
      <c r="D66" s="362"/>
      <c r="E66" s="363"/>
      <c r="F66" s="385" t="s">
        <v>246</v>
      </c>
      <c r="G66" s="386"/>
      <c r="H66" s="386"/>
      <c r="I66" s="386"/>
      <c r="J66" s="387"/>
      <c r="K66" s="407"/>
      <c r="L66" s="408"/>
      <c r="M66" s="408"/>
      <c r="N66" s="408"/>
      <c r="O66" s="408"/>
      <c r="P66" s="408"/>
      <c r="Q66" s="408"/>
      <c r="R66" s="409"/>
      <c r="S66" s="411" t="s">
        <v>231</v>
      </c>
      <c r="T66" s="411"/>
      <c r="U66" s="159"/>
      <c r="V66" s="159"/>
      <c r="W66" s="159"/>
      <c r="X66" s="159"/>
      <c r="Y66" s="159"/>
      <c r="Z66" s="159"/>
      <c r="AA66" s="159"/>
      <c r="AB66" s="159"/>
      <c r="AC66" s="159"/>
      <c r="AD66" s="159"/>
      <c r="AE66" s="159"/>
      <c r="AF66" s="159"/>
      <c r="AG66" s="159"/>
      <c r="AH66" s="159"/>
      <c r="AI66" s="159"/>
      <c r="AJ66" s="159"/>
      <c r="AK66" s="158"/>
    </row>
    <row r="67" spans="1:37" ht="9" customHeight="1" x14ac:dyDescent="0.15">
      <c r="A67" s="450"/>
      <c r="B67" s="451"/>
      <c r="C67" s="174"/>
      <c r="D67" s="163"/>
      <c r="E67" s="162"/>
      <c r="F67" s="173"/>
      <c r="G67" s="173"/>
      <c r="H67" s="173"/>
      <c r="I67" s="173"/>
      <c r="J67" s="173"/>
      <c r="K67" s="172"/>
      <c r="L67" s="172"/>
      <c r="M67" s="172"/>
      <c r="N67" s="172"/>
      <c r="O67" s="172"/>
      <c r="P67" s="172"/>
      <c r="Q67" s="172"/>
      <c r="R67" s="172"/>
      <c r="S67" s="171"/>
      <c r="T67" s="171"/>
      <c r="U67" s="162"/>
      <c r="V67" s="162"/>
      <c r="W67" s="162"/>
      <c r="X67" s="162"/>
      <c r="Y67" s="162"/>
      <c r="Z67" s="162"/>
      <c r="AA67" s="162"/>
      <c r="AB67" s="162"/>
      <c r="AC67" s="162"/>
      <c r="AD67" s="162"/>
      <c r="AE67" s="162"/>
      <c r="AF67" s="162"/>
      <c r="AG67" s="162"/>
      <c r="AH67" s="162"/>
      <c r="AI67" s="162"/>
      <c r="AJ67" s="162"/>
      <c r="AK67" s="162"/>
    </row>
    <row r="68" spans="1:37" ht="63.75" customHeight="1" x14ac:dyDescent="0.15">
      <c r="A68" s="450"/>
      <c r="B68" s="451"/>
      <c r="C68" s="355" t="s">
        <v>267</v>
      </c>
      <c r="D68" s="356"/>
      <c r="E68" s="357"/>
      <c r="F68" s="329" t="s">
        <v>244</v>
      </c>
      <c r="G68" s="329"/>
      <c r="H68" s="329"/>
      <c r="I68" s="329"/>
      <c r="J68" s="330"/>
      <c r="K68" s="331" t="s">
        <v>413</v>
      </c>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6"/>
    </row>
    <row r="69" spans="1:37" ht="20.25" customHeight="1" thickBot="1" x14ac:dyDescent="0.2">
      <c r="A69" s="450"/>
      <c r="B69" s="451"/>
      <c r="C69" s="358"/>
      <c r="D69" s="359"/>
      <c r="E69" s="360"/>
      <c r="F69" s="392" t="s">
        <v>249</v>
      </c>
      <c r="G69" s="392"/>
      <c r="H69" s="392"/>
      <c r="I69" s="392"/>
      <c r="J69" s="393"/>
      <c r="K69" s="410">
        <v>100</v>
      </c>
      <c r="L69" s="410"/>
      <c r="M69" s="410"/>
      <c r="N69" s="410"/>
      <c r="O69" s="410"/>
      <c r="P69" s="410"/>
      <c r="Q69" s="410"/>
      <c r="R69" s="410"/>
      <c r="S69" s="167" t="s">
        <v>266</v>
      </c>
      <c r="T69" s="167"/>
      <c r="U69" s="167"/>
      <c r="V69" s="167"/>
      <c r="W69" s="167"/>
      <c r="X69" s="167"/>
      <c r="Y69" s="167"/>
      <c r="Z69" s="167"/>
      <c r="AA69" s="167"/>
      <c r="AB69" s="167"/>
      <c r="AC69" s="167"/>
      <c r="AD69" s="167"/>
      <c r="AE69" s="167"/>
      <c r="AF69" s="167"/>
      <c r="AG69" s="167"/>
      <c r="AH69" s="167"/>
      <c r="AI69" s="167"/>
      <c r="AJ69" s="167"/>
      <c r="AK69" s="166"/>
    </row>
    <row r="70" spans="1:37" ht="20.25" customHeight="1" thickBot="1" x14ac:dyDescent="0.2">
      <c r="A70" s="452"/>
      <c r="B70" s="453"/>
      <c r="C70" s="361"/>
      <c r="D70" s="362"/>
      <c r="E70" s="363"/>
      <c r="F70" s="385" t="s">
        <v>246</v>
      </c>
      <c r="G70" s="386"/>
      <c r="H70" s="386"/>
      <c r="I70" s="386"/>
      <c r="J70" s="387"/>
      <c r="K70" s="407"/>
      <c r="L70" s="408"/>
      <c r="M70" s="408"/>
      <c r="N70" s="408"/>
      <c r="O70" s="408"/>
      <c r="P70" s="408"/>
      <c r="Q70" s="408"/>
      <c r="R70" s="409"/>
      <c r="S70" s="159" t="s">
        <v>266</v>
      </c>
      <c r="T70" s="159"/>
      <c r="U70" s="159"/>
      <c r="V70" s="159"/>
      <c r="W70" s="159"/>
      <c r="X70" s="159"/>
      <c r="Y70" s="159"/>
      <c r="Z70" s="159"/>
      <c r="AA70" s="159"/>
      <c r="AB70" s="159"/>
      <c r="AC70" s="159"/>
      <c r="AD70" s="159"/>
      <c r="AE70" s="159"/>
      <c r="AF70" s="159"/>
      <c r="AG70" s="159"/>
      <c r="AH70" s="159"/>
      <c r="AI70" s="159"/>
      <c r="AJ70" s="159"/>
      <c r="AK70" s="158"/>
    </row>
    <row r="71" spans="1:37" x14ac:dyDescent="0.15">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row>
    <row r="72" spans="1:37" ht="21.75" customHeight="1" x14ac:dyDescent="0.15">
      <c r="A72" s="228" t="s">
        <v>290</v>
      </c>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row>
    <row r="73" spans="1:37" ht="68.25" customHeight="1" x14ac:dyDescent="0.15">
      <c r="A73" s="448" t="s">
        <v>289</v>
      </c>
      <c r="B73" s="449"/>
      <c r="C73" s="346" t="s">
        <v>288</v>
      </c>
      <c r="D73" s="347"/>
      <c r="E73" s="348"/>
      <c r="F73" s="329" t="s">
        <v>244</v>
      </c>
      <c r="G73" s="329"/>
      <c r="H73" s="329"/>
      <c r="I73" s="329"/>
      <c r="J73" s="330"/>
      <c r="K73" s="331" t="s">
        <v>414</v>
      </c>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365"/>
      <c r="AJ73" s="365"/>
      <c r="AK73" s="366"/>
    </row>
    <row r="74" spans="1:37" ht="20.25" customHeight="1" thickBot="1" x14ac:dyDescent="0.2">
      <c r="A74" s="450"/>
      <c r="B74" s="451"/>
      <c r="C74" s="349"/>
      <c r="D74" s="350"/>
      <c r="E74" s="351"/>
      <c r="F74" s="392" t="s">
        <v>249</v>
      </c>
      <c r="G74" s="392"/>
      <c r="H74" s="392"/>
      <c r="I74" s="392"/>
      <c r="J74" s="393"/>
      <c r="K74" s="170" t="s">
        <v>287</v>
      </c>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6"/>
    </row>
    <row r="75" spans="1:37" ht="20.25" customHeight="1" thickBot="1" x14ac:dyDescent="0.2">
      <c r="A75" s="450"/>
      <c r="B75" s="451"/>
      <c r="C75" s="352"/>
      <c r="D75" s="353"/>
      <c r="E75" s="354"/>
      <c r="F75" s="385" t="s">
        <v>246</v>
      </c>
      <c r="G75" s="386"/>
      <c r="H75" s="386"/>
      <c r="I75" s="386"/>
      <c r="J75" s="387"/>
      <c r="K75" s="388"/>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90"/>
    </row>
    <row r="76" spans="1:37" ht="9" customHeight="1" x14ac:dyDescent="0.15">
      <c r="A76" s="450"/>
      <c r="B76" s="451"/>
      <c r="C76" s="174"/>
      <c r="D76" s="163"/>
      <c r="E76" s="162"/>
      <c r="F76" s="162"/>
      <c r="G76" s="142"/>
      <c r="H76" s="142"/>
      <c r="I76" s="142"/>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row>
    <row r="77" spans="1:37" ht="51.75" customHeight="1" x14ac:dyDescent="0.15">
      <c r="A77" s="450"/>
      <c r="B77" s="451"/>
      <c r="C77" s="346" t="s">
        <v>286</v>
      </c>
      <c r="D77" s="347"/>
      <c r="E77" s="348"/>
      <c r="F77" s="329" t="s">
        <v>244</v>
      </c>
      <c r="G77" s="329"/>
      <c r="H77" s="329"/>
      <c r="I77" s="329"/>
      <c r="J77" s="330"/>
      <c r="K77" s="331" t="s">
        <v>285</v>
      </c>
      <c r="L77" s="371"/>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1"/>
      <c r="AK77" s="373"/>
    </row>
    <row r="78" spans="1:37" ht="20.25" customHeight="1" thickBot="1" x14ac:dyDescent="0.2">
      <c r="A78" s="450"/>
      <c r="B78" s="451"/>
      <c r="C78" s="349"/>
      <c r="D78" s="350"/>
      <c r="E78" s="351"/>
      <c r="F78" s="392" t="s">
        <v>249</v>
      </c>
      <c r="G78" s="392"/>
      <c r="H78" s="392"/>
      <c r="I78" s="392"/>
      <c r="J78" s="393"/>
      <c r="K78" s="170" t="s">
        <v>284</v>
      </c>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6"/>
    </row>
    <row r="79" spans="1:37" ht="20.25" customHeight="1" thickBot="1" x14ac:dyDescent="0.2">
      <c r="A79" s="452"/>
      <c r="B79" s="453"/>
      <c r="C79" s="352"/>
      <c r="D79" s="353"/>
      <c r="E79" s="354"/>
      <c r="F79" s="385" t="s">
        <v>246</v>
      </c>
      <c r="G79" s="386"/>
      <c r="H79" s="386"/>
      <c r="I79" s="386"/>
      <c r="J79" s="387"/>
      <c r="K79" s="388"/>
      <c r="L79" s="389"/>
      <c r="M79" s="389"/>
      <c r="N79" s="389"/>
      <c r="O79" s="389"/>
      <c r="P79" s="389"/>
      <c r="Q79" s="389"/>
      <c r="R79" s="389"/>
      <c r="S79" s="389"/>
      <c r="T79" s="389"/>
      <c r="U79" s="389"/>
      <c r="V79" s="389"/>
      <c r="W79" s="389"/>
      <c r="X79" s="389"/>
      <c r="Y79" s="389"/>
      <c r="Z79" s="389"/>
      <c r="AA79" s="389"/>
      <c r="AB79" s="389"/>
      <c r="AC79" s="389"/>
      <c r="AD79" s="389"/>
      <c r="AE79" s="389"/>
      <c r="AF79" s="389"/>
      <c r="AG79" s="389"/>
      <c r="AH79" s="389"/>
      <c r="AI79" s="389"/>
      <c r="AJ79" s="389"/>
      <c r="AK79" s="390"/>
    </row>
    <row r="80" spans="1:37" ht="9" customHeight="1" x14ac:dyDescent="0.15">
      <c r="A80" s="163"/>
      <c r="B80" s="163"/>
      <c r="C80" s="163"/>
      <c r="D80" s="163"/>
      <c r="E80" s="191"/>
      <c r="F80" s="182"/>
      <c r="G80" s="182"/>
      <c r="H80" s="182"/>
      <c r="I80" s="182"/>
      <c r="J80" s="182"/>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row>
    <row r="81" spans="1:37" ht="20.25" customHeight="1" x14ac:dyDescent="0.15">
      <c r="A81" s="448" t="s">
        <v>283</v>
      </c>
      <c r="B81" s="449"/>
      <c r="C81" s="346" t="s">
        <v>282</v>
      </c>
      <c r="D81" s="347"/>
      <c r="E81" s="348"/>
      <c r="F81" s="329" t="s">
        <v>244</v>
      </c>
      <c r="G81" s="329"/>
      <c r="H81" s="329"/>
      <c r="I81" s="329"/>
      <c r="J81" s="330"/>
      <c r="K81" s="375" t="s">
        <v>281</v>
      </c>
      <c r="L81" s="371"/>
      <c r="M81" s="371"/>
      <c r="N81" s="371"/>
      <c r="O81" s="371"/>
      <c r="P81" s="371"/>
      <c r="Q81" s="371"/>
      <c r="R81" s="371"/>
      <c r="S81" s="371"/>
      <c r="T81" s="371"/>
      <c r="U81" s="371"/>
      <c r="V81" s="371"/>
      <c r="W81" s="371"/>
      <c r="X81" s="371"/>
      <c r="Y81" s="371"/>
      <c r="Z81" s="371"/>
      <c r="AA81" s="371"/>
      <c r="AB81" s="371"/>
      <c r="AC81" s="371"/>
      <c r="AD81" s="371"/>
      <c r="AE81" s="371"/>
      <c r="AF81" s="371"/>
      <c r="AG81" s="371"/>
      <c r="AH81" s="371"/>
      <c r="AI81" s="371"/>
      <c r="AJ81" s="371"/>
      <c r="AK81" s="373"/>
    </row>
    <row r="82" spans="1:37" ht="20.25" customHeight="1" thickBot="1" x14ac:dyDescent="0.2">
      <c r="A82" s="450"/>
      <c r="B82" s="451"/>
      <c r="C82" s="349"/>
      <c r="D82" s="350"/>
      <c r="E82" s="351"/>
      <c r="F82" s="392" t="s">
        <v>249</v>
      </c>
      <c r="G82" s="392"/>
      <c r="H82" s="392"/>
      <c r="I82" s="392"/>
      <c r="J82" s="393"/>
      <c r="K82" s="170" t="s">
        <v>408</v>
      </c>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6"/>
    </row>
    <row r="83" spans="1:37" ht="20.25" customHeight="1" thickBot="1" x14ac:dyDescent="0.2">
      <c r="A83" s="450"/>
      <c r="B83" s="451"/>
      <c r="C83" s="352"/>
      <c r="D83" s="353"/>
      <c r="E83" s="354"/>
      <c r="F83" s="385" t="s">
        <v>246</v>
      </c>
      <c r="G83" s="386"/>
      <c r="H83" s="386"/>
      <c r="I83" s="386"/>
      <c r="J83" s="387"/>
      <c r="K83" s="388"/>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c r="AI83" s="389"/>
      <c r="AJ83" s="389"/>
      <c r="AK83" s="390"/>
    </row>
    <row r="84" spans="1:37" ht="9" customHeight="1" x14ac:dyDescent="0.15">
      <c r="A84" s="450"/>
      <c r="B84" s="451"/>
      <c r="C84" s="174"/>
      <c r="D84" s="163"/>
      <c r="E84" s="162"/>
      <c r="F84" s="162"/>
      <c r="G84" s="142"/>
      <c r="H84" s="142"/>
      <c r="I84" s="142"/>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row>
    <row r="85" spans="1:37" ht="20.25" customHeight="1" x14ac:dyDescent="0.15">
      <c r="A85" s="450"/>
      <c r="B85" s="451"/>
      <c r="C85" s="346" t="s">
        <v>37</v>
      </c>
      <c r="D85" s="347"/>
      <c r="E85" s="348"/>
      <c r="F85" s="329" t="s">
        <v>244</v>
      </c>
      <c r="G85" s="329"/>
      <c r="H85" s="329"/>
      <c r="I85" s="329"/>
      <c r="J85" s="330"/>
      <c r="K85" s="188" t="s">
        <v>280</v>
      </c>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6"/>
    </row>
    <row r="86" spans="1:37" ht="20.25" customHeight="1" thickBot="1" x14ac:dyDescent="0.2">
      <c r="A86" s="450"/>
      <c r="B86" s="451"/>
      <c r="C86" s="349"/>
      <c r="D86" s="350"/>
      <c r="E86" s="351"/>
      <c r="F86" s="392" t="s">
        <v>249</v>
      </c>
      <c r="G86" s="392"/>
      <c r="H86" s="392"/>
      <c r="I86" s="392"/>
      <c r="J86" s="393"/>
      <c r="K86" s="170" t="s">
        <v>279</v>
      </c>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6"/>
    </row>
    <row r="87" spans="1:37" ht="20.25" customHeight="1" thickBot="1" x14ac:dyDescent="0.2">
      <c r="A87" s="452"/>
      <c r="B87" s="453"/>
      <c r="C87" s="352"/>
      <c r="D87" s="353"/>
      <c r="E87" s="354"/>
      <c r="F87" s="385" t="s">
        <v>246</v>
      </c>
      <c r="G87" s="386"/>
      <c r="H87" s="386"/>
      <c r="I87" s="386"/>
      <c r="J87" s="387"/>
      <c r="K87" s="388"/>
      <c r="L87" s="389"/>
      <c r="M87" s="389"/>
      <c r="N87" s="389"/>
      <c r="O87" s="389"/>
      <c r="P87" s="389"/>
      <c r="Q87" s="389"/>
      <c r="R87" s="389"/>
      <c r="S87" s="389"/>
      <c r="T87" s="389"/>
      <c r="U87" s="389"/>
      <c r="V87" s="389"/>
      <c r="W87" s="389"/>
      <c r="X87" s="389"/>
      <c r="Y87" s="389"/>
      <c r="Z87" s="389"/>
      <c r="AA87" s="389"/>
      <c r="AB87" s="389"/>
      <c r="AC87" s="389"/>
      <c r="AD87" s="389"/>
      <c r="AE87" s="389"/>
      <c r="AF87" s="389"/>
      <c r="AG87" s="389"/>
      <c r="AH87" s="389"/>
      <c r="AI87" s="389"/>
      <c r="AJ87" s="389"/>
      <c r="AK87" s="390"/>
    </row>
    <row r="88" spans="1:37" ht="9" customHeight="1" x14ac:dyDescent="0.15">
      <c r="A88" s="175"/>
      <c r="B88" s="175"/>
      <c r="C88" s="175"/>
      <c r="D88" s="175"/>
      <c r="E88" s="143"/>
      <c r="F88" s="143"/>
      <c r="G88" s="143"/>
      <c r="H88" s="143"/>
      <c r="I88" s="143"/>
      <c r="J88" s="143"/>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row>
    <row r="89" spans="1:37" ht="20.25" customHeight="1" x14ac:dyDescent="0.15">
      <c r="A89" s="448" t="s">
        <v>278</v>
      </c>
      <c r="B89" s="449"/>
      <c r="C89" s="346" t="s">
        <v>172</v>
      </c>
      <c r="D89" s="347"/>
      <c r="E89" s="348"/>
      <c r="F89" s="329" t="s">
        <v>244</v>
      </c>
      <c r="G89" s="329"/>
      <c r="H89" s="329"/>
      <c r="I89" s="329"/>
      <c r="J89" s="330"/>
      <c r="K89" s="188" t="s">
        <v>412</v>
      </c>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6"/>
    </row>
    <row r="90" spans="1:37" ht="20.25" customHeight="1" thickBot="1" x14ac:dyDescent="0.2">
      <c r="A90" s="450"/>
      <c r="B90" s="451"/>
      <c r="C90" s="349"/>
      <c r="D90" s="350"/>
      <c r="E90" s="351"/>
      <c r="F90" s="392" t="s">
        <v>249</v>
      </c>
      <c r="G90" s="394"/>
      <c r="H90" s="394"/>
      <c r="I90" s="394"/>
      <c r="J90" s="395"/>
      <c r="K90" s="400">
        <v>888</v>
      </c>
      <c r="L90" s="400"/>
      <c r="M90" s="400"/>
      <c r="N90" s="189" t="s">
        <v>277</v>
      </c>
      <c r="O90" s="400">
        <v>9999</v>
      </c>
      <c r="P90" s="400"/>
      <c r="Q90" s="400"/>
      <c r="R90" s="400"/>
      <c r="S90" s="185"/>
      <c r="T90" s="167"/>
      <c r="U90" s="167"/>
      <c r="V90" s="167"/>
      <c r="W90" s="167"/>
      <c r="X90" s="167"/>
      <c r="Y90" s="167"/>
      <c r="Z90" s="167"/>
      <c r="AA90" s="167"/>
      <c r="AB90" s="167"/>
      <c r="AC90" s="167"/>
      <c r="AD90" s="167"/>
      <c r="AE90" s="167"/>
      <c r="AF90" s="167"/>
      <c r="AG90" s="167"/>
      <c r="AH90" s="167"/>
      <c r="AI90" s="167"/>
      <c r="AJ90" s="167"/>
      <c r="AK90" s="166"/>
    </row>
    <row r="91" spans="1:37" ht="20.25" customHeight="1" thickBot="1" x14ac:dyDescent="0.2">
      <c r="A91" s="450"/>
      <c r="B91" s="451"/>
      <c r="C91" s="352"/>
      <c r="D91" s="353"/>
      <c r="E91" s="354"/>
      <c r="F91" s="385" t="s">
        <v>246</v>
      </c>
      <c r="G91" s="386"/>
      <c r="H91" s="386"/>
      <c r="I91" s="386"/>
      <c r="J91" s="387"/>
      <c r="K91" s="457"/>
      <c r="L91" s="458"/>
      <c r="M91" s="459"/>
      <c r="N91" s="189" t="s">
        <v>277</v>
      </c>
      <c r="O91" s="429"/>
      <c r="P91" s="430"/>
      <c r="Q91" s="430"/>
      <c r="R91" s="431"/>
      <c r="S91" s="159"/>
      <c r="T91" s="159"/>
      <c r="U91" s="159"/>
      <c r="V91" s="159"/>
      <c r="W91" s="159"/>
      <c r="X91" s="159"/>
      <c r="Y91" s="159"/>
      <c r="Z91" s="159"/>
      <c r="AA91" s="159"/>
      <c r="AB91" s="159"/>
      <c r="AC91" s="159"/>
      <c r="AD91" s="159"/>
      <c r="AE91" s="159"/>
      <c r="AF91" s="159"/>
      <c r="AG91" s="159"/>
      <c r="AH91" s="159"/>
      <c r="AI91" s="159"/>
      <c r="AJ91" s="159"/>
      <c r="AK91" s="158"/>
    </row>
    <row r="92" spans="1:37" ht="9" customHeight="1" x14ac:dyDescent="0.15">
      <c r="A92" s="450"/>
      <c r="B92" s="451"/>
      <c r="C92" s="174"/>
      <c r="D92" s="163"/>
      <c r="E92" s="162"/>
      <c r="F92" s="162"/>
      <c r="G92" s="142"/>
      <c r="H92" s="142"/>
      <c r="I92" s="142"/>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row>
    <row r="93" spans="1:37" ht="20.25" customHeight="1" x14ac:dyDescent="0.15">
      <c r="A93" s="450"/>
      <c r="B93" s="451"/>
      <c r="C93" s="355" t="s">
        <v>276</v>
      </c>
      <c r="D93" s="356"/>
      <c r="E93" s="357"/>
      <c r="F93" s="329" t="s">
        <v>244</v>
      </c>
      <c r="G93" s="329"/>
      <c r="H93" s="329"/>
      <c r="I93" s="329"/>
      <c r="J93" s="330"/>
      <c r="K93" s="188" t="s">
        <v>275</v>
      </c>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6"/>
    </row>
    <row r="94" spans="1:37" ht="20.25" customHeight="1" thickBot="1" x14ac:dyDescent="0.2">
      <c r="A94" s="450"/>
      <c r="B94" s="451"/>
      <c r="C94" s="358"/>
      <c r="D94" s="359"/>
      <c r="E94" s="360"/>
      <c r="F94" s="392" t="s">
        <v>249</v>
      </c>
      <c r="G94" s="392"/>
      <c r="H94" s="392"/>
      <c r="I94" s="392"/>
      <c r="J94" s="393"/>
      <c r="K94" s="400" t="s">
        <v>274</v>
      </c>
      <c r="L94" s="400"/>
      <c r="M94" s="400"/>
      <c r="N94" s="400"/>
      <c r="O94" s="400"/>
      <c r="P94" s="400"/>
      <c r="Q94" s="185"/>
      <c r="R94" s="167"/>
      <c r="S94" s="167"/>
      <c r="T94" s="167"/>
      <c r="U94" s="167"/>
      <c r="V94" s="167"/>
      <c r="W94" s="167"/>
      <c r="X94" s="167"/>
      <c r="Y94" s="167"/>
      <c r="Z94" s="167"/>
      <c r="AA94" s="167"/>
      <c r="AB94" s="167"/>
      <c r="AC94" s="167"/>
      <c r="AD94" s="167"/>
      <c r="AE94" s="167"/>
      <c r="AF94" s="167"/>
      <c r="AG94" s="167"/>
      <c r="AH94" s="167"/>
      <c r="AI94" s="167"/>
      <c r="AJ94" s="167"/>
      <c r="AK94" s="166"/>
    </row>
    <row r="95" spans="1:37" ht="20.25" customHeight="1" thickBot="1" x14ac:dyDescent="0.2">
      <c r="A95" s="450"/>
      <c r="B95" s="451"/>
      <c r="C95" s="361"/>
      <c r="D95" s="362"/>
      <c r="E95" s="363"/>
      <c r="F95" s="385" t="s">
        <v>246</v>
      </c>
      <c r="G95" s="386"/>
      <c r="H95" s="386"/>
      <c r="I95" s="386"/>
      <c r="J95" s="387"/>
      <c r="K95" s="263"/>
      <c r="L95" s="402"/>
      <c r="M95" s="402"/>
      <c r="N95" s="402"/>
      <c r="O95" s="402"/>
      <c r="P95" s="264"/>
      <c r="Q95" s="159"/>
      <c r="R95" s="159"/>
      <c r="S95" s="159"/>
      <c r="T95" s="159"/>
      <c r="U95" s="159"/>
      <c r="V95" s="159"/>
      <c r="W95" s="159"/>
      <c r="X95" s="159"/>
      <c r="Y95" s="159"/>
      <c r="Z95" s="159"/>
      <c r="AA95" s="159"/>
      <c r="AB95" s="159"/>
      <c r="AC95" s="159"/>
      <c r="AD95" s="159"/>
      <c r="AE95" s="159"/>
      <c r="AF95" s="159"/>
      <c r="AG95" s="159"/>
      <c r="AH95" s="159"/>
      <c r="AI95" s="159"/>
      <c r="AJ95" s="159"/>
      <c r="AK95" s="158"/>
    </row>
    <row r="96" spans="1:37" ht="9" customHeight="1" x14ac:dyDescent="0.15">
      <c r="A96" s="450"/>
      <c r="B96" s="451"/>
      <c r="C96" s="174"/>
      <c r="D96" s="163"/>
      <c r="E96" s="162"/>
      <c r="F96" s="162"/>
      <c r="G96" s="142"/>
      <c r="H96" s="142"/>
      <c r="I96" s="142"/>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row>
    <row r="97" spans="1:37" ht="55.5" customHeight="1" x14ac:dyDescent="0.15">
      <c r="A97" s="450"/>
      <c r="B97" s="451"/>
      <c r="C97" s="355" t="s">
        <v>273</v>
      </c>
      <c r="D97" s="356"/>
      <c r="E97" s="357"/>
      <c r="F97" s="329" t="s">
        <v>244</v>
      </c>
      <c r="G97" s="329"/>
      <c r="H97" s="329"/>
      <c r="I97" s="329"/>
      <c r="J97" s="330"/>
      <c r="K97" s="331" t="s">
        <v>257</v>
      </c>
      <c r="L97" s="371"/>
      <c r="M97" s="371"/>
      <c r="N97" s="371"/>
      <c r="O97" s="371"/>
      <c r="P97" s="371"/>
      <c r="Q97" s="371"/>
      <c r="R97" s="371"/>
      <c r="S97" s="371"/>
      <c r="T97" s="371"/>
      <c r="U97" s="371"/>
      <c r="V97" s="371"/>
      <c r="W97" s="371"/>
      <c r="X97" s="371"/>
      <c r="Y97" s="371"/>
      <c r="Z97" s="371"/>
      <c r="AA97" s="371"/>
      <c r="AB97" s="371"/>
      <c r="AC97" s="371"/>
      <c r="AD97" s="371"/>
      <c r="AE97" s="371"/>
      <c r="AF97" s="371"/>
      <c r="AG97" s="371"/>
      <c r="AH97" s="371"/>
      <c r="AI97" s="371"/>
      <c r="AJ97" s="371"/>
      <c r="AK97" s="373"/>
    </row>
    <row r="98" spans="1:37" ht="20.25" customHeight="1" thickBot="1" x14ac:dyDescent="0.2">
      <c r="A98" s="450"/>
      <c r="B98" s="451"/>
      <c r="C98" s="358"/>
      <c r="D98" s="359"/>
      <c r="E98" s="360"/>
      <c r="F98" s="392" t="s">
        <v>249</v>
      </c>
      <c r="G98" s="392"/>
      <c r="H98" s="392"/>
      <c r="I98" s="392"/>
      <c r="J98" s="393"/>
      <c r="K98" s="170" t="s">
        <v>453</v>
      </c>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6"/>
    </row>
    <row r="99" spans="1:37" ht="20.25" customHeight="1" thickBot="1" x14ac:dyDescent="0.2">
      <c r="A99" s="452"/>
      <c r="B99" s="453"/>
      <c r="C99" s="361"/>
      <c r="D99" s="362"/>
      <c r="E99" s="363"/>
      <c r="F99" s="385" t="s">
        <v>246</v>
      </c>
      <c r="G99" s="386"/>
      <c r="H99" s="386"/>
      <c r="I99" s="386"/>
      <c r="J99" s="387"/>
      <c r="K99" s="388"/>
      <c r="L99" s="389"/>
      <c r="M99" s="389"/>
      <c r="N99" s="389"/>
      <c r="O99" s="389"/>
      <c r="P99" s="389"/>
      <c r="Q99" s="389"/>
      <c r="R99" s="389"/>
      <c r="S99" s="389"/>
      <c r="T99" s="389"/>
      <c r="U99" s="389"/>
      <c r="V99" s="389"/>
      <c r="W99" s="389"/>
      <c r="X99" s="389"/>
      <c r="Y99" s="389"/>
      <c r="Z99" s="389"/>
      <c r="AA99" s="389"/>
      <c r="AB99" s="389"/>
      <c r="AC99" s="389"/>
      <c r="AD99" s="389"/>
      <c r="AE99" s="389"/>
      <c r="AF99" s="389"/>
      <c r="AG99" s="389"/>
      <c r="AH99" s="389"/>
      <c r="AI99" s="389"/>
      <c r="AJ99" s="389"/>
      <c r="AK99" s="390"/>
    </row>
    <row r="100" spans="1:37" ht="9" customHeight="1" x14ac:dyDescent="0.15">
      <c r="A100" s="163"/>
      <c r="B100" s="163"/>
      <c r="C100" s="163"/>
      <c r="D100" s="163"/>
      <c r="E100" s="183"/>
      <c r="F100" s="182"/>
      <c r="G100" s="182"/>
      <c r="H100" s="182"/>
      <c r="I100" s="182"/>
      <c r="J100" s="182"/>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row>
    <row r="101" spans="1:37" ht="52.5" customHeight="1" x14ac:dyDescent="0.15">
      <c r="A101" s="448" t="s">
        <v>272</v>
      </c>
      <c r="B101" s="449"/>
      <c r="C101" s="416"/>
      <c r="D101" s="417"/>
      <c r="E101" s="418"/>
      <c r="F101" s="329" t="s">
        <v>244</v>
      </c>
      <c r="G101" s="329"/>
      <c r="H101" s="329"/>
      <c r="I101" s="329"/>
      <c r="J101" s="330"/>
      <c r="K101" s="331" t="s">
        <v>406</v>
      </c>
      <c r="L101" s="371"/>
      <c r="M101" s="371"/>
      <c r="N101" s="371"/>
      <c r="O101" s="371"/>
      <c r="P101" s="371"/>
      <c r="Q101" s="371"/>
      <c r="R101" s="371"/>
      <c r="S101" s="371"/>
      <c r="T101" s="371"/>
      <c r="U101" s="371"/>
      <c r="V101" s="371"/>
      <c r="W101" s="371"/>
      <c r="X101" s="371"/>
      <c r="Y101" s="371"/>
      <c r="Z101" s="371"/>
      <c r="AA101" s="371"/>
      <c r="AB101" s="371"/>
      <c r="AC101" s="371"/>
      <c r="AD101" s="371"/>
      <c r="AE101" s="371"/>
      <c r="AF101" s="371"/>
      <c r="AG101" s="371"/>
      <c r="AH101" s="371"/>
      <c r="AI101" s="371"/>
      <c r="AJ101" s="371"/>
      <c r="AK101" s="373"/>
    </row>
    <row r="102" spans="1:37" ht="20.25" customHeight="1" thickBot="1" x14ac:dyDescent="0.2">
      <c r="A102" s="450"/>
      <c r="B102" s="451"/>
      <c r="C102" s="419"/>
      <c r="D102" s="420"/>
      <c r="E102" s="421"/>
      <c r="F102" s="392" t="s">
        <v>249</v>
      </c>
      <c r="G102" s="392"/>
      <c r="H102" s="392"/>
      <c r="I102" s="392"/>
      <c r="J102" s="393"/>
      <c r="K102" s="442" t="s">
        <v>271</v>
      </c>
      <c r="L102" s="442"/>
      <c r="M102" s="442"/>
      <c r="N102" s="442"/>
      <c r="O102" s="442"/>
      <c r="P102" s="442"/>
      <c r="Q102" s="442"/>
      <c r="R102" s="442"/>
      <c r="S102" s="180"/>
      <c r="T102" s="161"/>
      <c r="U102" s="161"/>
      <c r="V102" s="161"/>
      <c r="W102" s="161"/>
      <c r="X102" s="161"/>
      <c r="Y102" s="161"/>
      <c r="Z102" s="161"/>
      <c r="AA102" s="161"/>
      <c r="AB102" s="161"/>
      <c r="AC102" s="161"/>
      <c r="AD102" s="161"/>
      <c r="AE102" s="161"/>
      <c r="AF102" s="161"/>
      <c r="AG102" s="161"/>
      <c r="AH102" s="161"/>
      <c r="AI102" s="161"/>
      <c r="AJ102" s="161"/>
      <c r="AK102" s="160"/>
    </row>
    <row r="103" spans="1:37" ht="20.25" customHeight="1" thickBot="1" x14ac:dyDescent="0.2">
      <c r="A103" s="450"/>
      <c r="B103" s="451"/>
      <c r="C103" s="395" t="s">
        <v>176</v>
      </c>
      <c r="D103" s="394"/>
      <c r="E103" s="392"/>
      <c r="F103" s="385" t="s">
        <v>246</v>
      </c>
      <c r="G103" s="386"/>
      <c r="H103" s="386"/>
      <c r="I103" s="386"/>
      <c r="J103" s="387"/>
      <c r="K103" s="263"/>
      <c r="L103" s="402"/>
      <c r="M103" s="402"/>
      <c r="N103" s="402"/>
      <c r="O103" s="402"/>
      <c r="P103" s="402"/>
      <c r="Q103" s="402"/>
      <c r="R103" s="264"/>
      <c r="S103" s="179"/>
      <c r="T103" s="178"/>
      <c r="U103" s="178"/>
      <c r="V103" s="178"/>
      <c r="W103" s="178"/>
      <c r="X103" s="178"/>
      <c r="Y103" s="178"/>
      <c r="Z103" s="178"/>
      <c r="AA103" s="178"/>
      <c r="AB103" s="178"/>
      <c r="AC103" s="178"/>
      <c r="AD103" s="178"/>
      <c r="AE103" s="178"/>
      <c r="AF103" s="178"/>
      <c r="AG103" s="178"/>
      <c r="AH103" s="178"/>
      <c r="AI103" s="178"/>
      <c r="AJ103" s="178"/>
      <c r="AK103" s="177"/>
    </row>
    <row r="104" spans="1:37" ht="20.25" customHeight="1" thickBot="1" x14ac:dyDescent="0.2">
      <c r="A104" s="452"/>
      <c r="B104" s="453"/>
      <c r="C104" s="395" t="s">
        <v>270</v>
      </c>
      <c r="D104" s="394"/>
      <c r="E104" s="392"/>
      <c r="F104" s="385" t="s">
        <v>246</v>
      </c>
      <c r="G104" s="386"/>
      <c r="H104" s="386"/>
      <c r="I104" s="386"/>
      <c r="J104" s="387"/>
      <c r="K104" s="263"/>
      <c r="L104" s="402"/>
      <c r="M104" s="402"/>
      <c r="N104" s="402"/>
      <c r="O104" s="402"/>
      <c r="P104" s="402"/>
      <c r="Q104" s="402"/>
      <c r="R104" s="264"/>
      <c r="S104" s="176"/>
      <c r="T104" s="159"/>
      <c r="U104" s="159"/>
      <c r="V104" s="159"/>
      <c r="W104" s="159"/>
      <c r="X104" s="159"/>
      <c r="Y104" s="159"/>
      <c r="Z104" s="159"/>
      <c r="AA104" s="159"/>
      <c r="AB104" s="159"/>
      <c r="AC104" s="159"/>
      <c r="AD104" s="159"/>
      <c r="AE104" s="159"/>
      <c r="AF104" s="159"/>
      <c r="AG104" s="159"/>
      <c r="AH104" s="159"/>
      <c r="AI104" s="159"/>
      <c r="AJ104" s="159"/>
      <c r="AK104" s="158"/>
    </row>
    <row r="105" spans="1:37" ht="13.5" customHeight="1" x14ac:dyDescent="0.15"/>
    <row r="106" spans="1:37" ht="21.75" customHeight="1" x14ac:dyDescent="0.15">
      <c r="A106" s="246" t="s">
        <v>454</v>
      </c>
      <c r="B106" s="144"/>
      <c r="C106" s="144"/>
      <c r="D106" s="144"/>
      <c r="E106" s="143"/>
      <c r="F106" s="143"/>
      <c r="G106" s="143"/>
      <c r="H106" s="143"/>
      <c r="I106" s="143"/>
      <c r="J106" s="143"/>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row>
    <row r="107" spans="1:37" ht="20.25" customHeight="1" x14ac:dyDescent="0.15">
      <c r="A107" s="446" t="s">
        <v>457</v>
      </c>
      <c r="B107" s="446"/>
      <c r="C107" s="356" t="s">
        <v>265</v>
      </c>
      <c r="D107" s="356"/>
      <c r="E107" s="357"/>
      <c r="F107" s="376" t="s">
        <v>244</v>
      </c>
      <c r="G107" s="377"/>
      <c r="H107" s="377"/>
      <c r="I107" s="377"/>
      <c r="J107" s="329"/>
      <c r="K107" s="331" t="s">
        <v>264</v>
      </c>
      <c r="L107" s="365"/>
      <c r="M107" s="365"/>
      <c r="N107" s="365"/>
      <c r="O107" s="365"/>
      <c r="P107" s="365"/>
      <c r="Q107" s="365"/>
      <c r="R107" s="365"/>
      <c r="S107" s="365"/>
      <c r="T107" s="365"/>
      <c r="U107" s="365"/>
      <c r="V107" s="365"/>
      <c r="W107" s="365"/>
      <c r="X107" s="365"/>
      <c r="Y107" s="365"/>
      <c r="Z107" s="365"/>
      <c r="AA107" s="365"/>
      <c r="AB107" s="365"/>
      <c r="AC107" s="365"/>
      <c r="AD107" s="365"/>
      <c r="AE107" s="365"/>
      <c r="AF107" s="365"/>
      <c r="AG107" s="365"/>
      <c r="AH107" s="365"/>
      <c r="AI107" s="365"/>
      <c r="AJ107" s="365"/>
      <c r="AK107" s="366"/>
    </row>
    <row r="108" spans="1:37" ht="20.25" customHeight="1" thickBot="1" x14ac:dyDescent="0.2">
      <c r="A108" s="446"/>
      <c r="B108" s="446"/>
      <c r="C108" s="359"/>
      <c r="D108" s="359"/>
      <c r="E108" s="360"/>
      <c r="F108" s="395" t="s">
        <v>249</v>
      </c>
      <c r="G108" s="394"/>
      <c r="H108" s="394"/>
      <c r="I108" s="394"/>
      <c r="J108" s="392"/>
      <c r="K108" s="400" t="s">
        <v>263</v>
      </c>
      <c r="L108" s="400"/>
      <c r="M108" s="400"/>
      <c r="N108" s="400"/>
      <c r="O108" s="167" t="s">
        <v>262</v>
      </c>
      <c r="P108" s="167"/>
      <c r="Q108" s="167"/>
      <c r="R108" s="167"/>
      <c r="S108" s="167"/>
      <c r="T108" s="167"/>
      <c r="U108" s="167"/>
      <c r="V108" s="167"/>
      <c r="W108" s="167"/>
      <c r="X108" s="167"/>
      <c r="Y108" s="167"/>
      <c r="Z108" s="167"/>
      <c r="AA108" s="167"/>
      <c r="AB108" s="167"/>
      <c r="AC108" s="167"/>
      <c r="AD108" s="167"/>
      <c r="AE108" s="167"/>
      <c r="AF108" s="167"/>
      <c r="AG108" s="167"/>
      <c r="AH108" s="167"/>
      <c r="AI108" s="167"/>
      <c r="AJ108" s="167"/>
      <c r="AK108" s="166"/>
    </row>
    <row r="109" spans="1:37" ht="20.25" customHeight="1" thickBot="1" x14ac:dyDescent="0.2">
      <c r="A109" s="446"/>
      <c r="B109" s="446"/>
      <c r="C109" s="362"/>
      <c r="D109" s="362"/>
      <c r="E109" s="363"/>
      <c r="F109" s="387" t="s">
        <v>246</v>
      </c>
      <c r="G109" s="386"/>
      <c r="H109" s="386"/>
      <c r="I109" s="386"/>
      <c r="J109" s="386"/>
      <c r="K109" s="263"/>
      <c r="L109" s="402"/>
      <c r="M109" s="402"/>
      <c r="N109" s="264"/>
      <c r="O109" s="159" t="s">
        <v>455</v>
      </c>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8"/>
    </row>
    <row r="110" spans="1:37" ht="9" customHeight="1" x14ac:dyDescent="0.15">
      <c r="A110" s="446"/>
      <c r="B110" s="446"/>
      <c r="C110" s="163"/>
      <c r="D110" s="163"/>
      <c r="E110" s="162"/>
      <c r="F110" s="152"/>
      <c r="G110" s="152"/>
      <c r="H110" s="152"/>
      <c r="I110" s="152"/>
      <c r="J110" s="152"/>
      <c r="K110" s="156"/>
      <c r="L110" s="156"/>
      <c r="M110" s="156"/>
      <c r="N110" s="156"/>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row>
    <row r="111" spans="1:37" ht="39" customHeight="1" x14ac:dyDescent="0.15">
      <c r="A111" s="446"/>
      <c r="B111" s="446"/>
      <c r="C111" s="356" t="s">
        <v>261</v>
      </c>
      <c r="D111" s="356"/>
      <c r="E111" s="357"/>
      <c r="F111" s="329" t="s">
        <v>244</v>
      </c>
      <c r="G111" s="329"/>
      <c r="H111" s="329"/>
      <c r="I111" s="329"/>
      <c r="J111" s="330"/>
      <c r="K111" s="331" t="s">
        <v>260</v>
      </c>
      <c r="L111" s="365"/>
      <c r="M111" s="365"/>
      <c r="N111" s="365"/>
      <c r="O111" s="365"/>
      <c r="P111" s="365"/>
      <c r="Q111" s="365"/>
      <c r="R111" s="365"/>
      <c r="S111" s="365"/>
      <c r="T111" s="365"/>
      <c r="U111" s="365"/>
      <c r="V111" s="365"/>
      <c r="W111" s="365"/>
      <c r="X111" s="365"/>
      <c r="Y111" s="365"/>
      <c r="Z111" s="365"/>
      <c r="AA111" s="365"/>
      <c r="AB111" s="365"/>
      <c r="AC111" s="365"/>
      <c r="AD111" s="365"/>
      <c r="AE111" s="365"/>
      <c r="AF111" s="365"/>
      <c r="AG111" s="365"/>
      <c r="AH111" s="365"/>
      <c r="AI111" s="365"/>
      <c r="AJ111" s="365"/>
      <c r="AK111" s="366"/>
    </row>
    <row r="112" spans="1:37" ht="20.25" customHeight="1" thickBot="1" x14ac:dyDescent="0.2">
      <c r="A112" s="446"/>
      <c r="B112" s="446"/>
      <c r="C112" s="359"/>
      <c r="D112" s="359"/>
      <c r="E112" s="360"/>
      <c r="F112" s="392" t="s">
        <v>249</v>
      </c>
      <c r="G112" s="392"/>
      <c r="H112" s="392"/>
      <c r="I112" s="392"/>
      <c r="J112" s="393"/>
      <c r="K112" s="170" t="s">
        <v>259</v>
      </c>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6"/>
    </row>
    <row r="113" spans="1:42" ht="20.25" customHeight="1" thickBot="1" x14ac:dyDescent="0.2">
      <c r="A113" s="446"/>
      <c r="B113" s="446"/>
      <c r="C113" s="362"/>
      <c r="D113" s="362"/>
      <c r="E113" s="363"/>
      <c r="F113" s="385" t="s">
        <v>246</v>
      </c>
      <c r="G113" s="386"/>
      <c r="H113" s="386"/>
      <c r="I113" s="386"/>
      <c r="J113" s="387"/>
      <c r="K113" s="388"/>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c r="AH113" s="389"/>
      <c r="AI113" s="389"/>
      <c r="AJ113" s="389"/>
      <c r="AK113" s="390"/>
    </row>
    <row r="114" spans="1:42" ht="9" customHeight="1" x14ac:dyDescent="0.15">
      <c r="A114" s="446"/>
      <c r="B114" s="446"/>
      <c r="C114" s="163"/>
      <c r="D114" s="163"/>
      <c r="E114" s="162"/>
      <c r="F114" s="152"/>
      <c r="G114" s="152"/>
      <c r="H114" s="152"/>
      <c r="I114" s="152"/>
      <c r="J114" s="152"/>
      <c r="K114" s="156"/>
      <c r="L114" s="156"/>
      <c r="M114" s="156"/>
      <c r="N114" s="156"/>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row>
    <row r="115" spans="1:42" ht="52.5" customHeight="1" x14ac:dyDescent="0.15">
      <c r="A115" s="446"/>
      <c r="B115" s="446"/>
      <c r="C115" s="379" t="s">
        <v>258</v>
      </c>
      <c r="D115" s="379"/>
      <c r="E115" s="380"/>
      <c r="F115" s="329" t="s">
        <v>244</v>
      </c>
      <c r="G115" s="329"/>
      <c r="H115" s="329"/>
      <c r="I115" s="329"/>
      <c r="J115" s="330"/>
      <c r="K115" s="331" t="s">
        <v>442</v>
      </c>
      <c r="L115" s="371"/>
      <c r="M115" s="371"/>
      <c r="N115" s="371"/>
      <c r="O115" s="371"/>
      <c r="P115" s="371"/>
      <c r="Q115" s="371"/>
      <c r="R115" s="371"/>
      <c r="S115" s="371"/>
      <c r="T115" s="371"/>
      <c r="U115" s="371"/>
      <c r="V115" s="371"/>
      <c r="W115" s="371"/>
      <c r="X115" s="371"/>
      <c r="Y115" s="371"/>
      <c r="Z115" s="371"/>
      <c r="AA115" s="371"/>
      <c r="AB115" s="371"/>
      <c r="AC115" s="371"/>
      <c r="AD115" s="371"/>
      <c r="AE115" s="371"/>
      <c r="AF115" s="371"/>
      <c r="AG115" s="371"/>
      <c r="AH115" s="371"/>
      <c r="AI115" s="371"/>
      <c r="AJ115" s="371"/>
      <c r="AK115" s="373"/>
    </row>
    <row r="116" spans="1:42" ht="20.25" customHeight="1" thickBot="1" x14ac:dyDescent="0.2">
      <c r="A116" s="446"/>
      <c r="B116" s="446"/>
      <c r="C116" s="381"/>
      <c r="D116" s="381"/>
      <c r="E116" s="382"/>
      <c r="F116" s="392" t="s">
        <v>249</v>
      </c>
      <c r="G116" s="392"/>
      <c r="H116" s="392"/>
      <c r="I116" s="392"/>
      <c r="J116" s="393"/>
      <c r="K116" s="170" t="s">
        <v>453</v>
      </c>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6"/>
    </row>
    <row r="117" spans="1:42" ht="20.25" customHeight="1" thickBot="1" x14ac:dyDescent="0.2">
      <c r="A117" s="446"/>
      <c r="B117" s="446"/>
      <c r="C117" s="383"/>
      <c r="D117" s="383"/>
      <c r="E117" s="384"/>
      <c r="F117" s="385" t="s">
        <v>246</v>
      </c>
      <c r="G117" s="386"/>
      <c r="H117" s="386"/>
      <c r="I117" s="386"/>
      <c r="J117" s="387"/>
      <c r="K117" s="388"/>
      <c r="L117" s="389"/>
      <c r="M117" s="389"/>
      <c r="N117" s="389"/>
      <c r="O117" s="389"/>
      <c r="P117" s="389"/>
      <c r="Q117" s="389"/>
      <c r="R117" s="389"/>
      <c r="S117" s="389"/>
      <c r="T117" s="389"/>
      <c r="U117" s="389"/>
      <c r="V117" s="389"/>
      <c r="W117" s="389"/>
      <c r="X117" s="389"/>
      <c r="Y117" s="389"/>
      <c r="Z117" s="389"/>
      <c r="AA117" s="389"/>
      <c r="AB117" s="389"/>
      <c r="AC117" s="389"/>
      <c r="AD117" s="389"/>
      <c r="AE117" s="389"/>
      <c r="AF117" s="389"/>
      <c r="AG117" s="389"/>
      <c r="AH117" s="389"/>
      <c r="AI117" s="389"/>
      <c r="AJ117" s="389"/>
      <c r="AK117" s="390"/>
    </row>
    <row r="118" spans="1:42" ht="9" customHeight="1" x14ac:dyDescent="0.15">
      <c r="A118" s="446"/>
      <c r="B118" s="446"/>
      <c r="C118" s="163"/>
      <c r="D118" s="163"/>
      <c r="E118" s="162"/>
      <c r="F118" s="143"/>
      <c r="G118" s="143"/>
      <c r="H118" s="143"/>
      <c r="I118" s="143"/>
      <c r="J118" s="143"/>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row>
    <row r="119" spans="1:42" ht="20.25" customHeight="1" x14ac:dyDescent="0.15">
      <c r="A119" s="446"/>
      <c r="B119" s="446"/>
      <c r="C119" s="356" t="s">
        <v>256</v>
      </c>
      <c r="D119" s="356"/>
      <c r="E119" s="357"/>
      <c r="F119" s="329" t="s">
        <v>244</v>
      </c>
      <c r="G119" s="329"/>
      <c r="H119" s="329"/>
      <c r="I119" s="329"/>
      <c r="J119" s="330"/>
      <c r="K119" s="447" t="s">
        <v>441</v>
      </c>
      <c r="L119" s="372"/>
      <c r="M119" s="372"/>
      <c r="N119" s="372"/>
      <c r="O119" s="371"/>
      <c r="P119" s="372"/>
      <c r="Q119" s="372"/>
      <c r="R119" s="371"/>
      <c r="S119" s="372"/>
      <c r="T119" s="372"/>
      <c r="U119" s="371"/>
      <c r="V119" s="371"/>
      <c r="W119" s="371"/>
      <c r="X119" s="371"/>
      <c r="Y119" s="371"/>
      <c r="Z119" s="371"/>
      <c r="AA119" s="371"/>
      <c r="AB119" s="371"/>
      <c r="AC119" s="371"/>
      <c r="AD119" s="371"/>
      <c r="AE119" s="371"/>
      <c r="AF119" s="371"/>
      <c r="AG119" s="371"/>
      <c r="AH119" s="371"/>
      <c r="AI119" s="371"/>
      <c r="AJ119" s="371"/>
      <c r="AK119" s="373"/>
    </row>
    <row r="120" spans="1:42" ht="20.25" customHeight="1" thickBot="1" x14ac:dyDescent="0.2">
      <c r="A120" s="446"/>
      <c r="B120" s="446"/>
      <c r="C120" s="359"/>
      <c r="D120" s="359"/>
      <c r="E120" s="360"/>
      <c r="F120" s="392" t="s">
        <v>249</v>
      </c>
      <c r="G120" s="394"/>
      <c r="H120" s="394"/>
      <c r="I120" s="394"/>
      <c r="J120" s="395"/>
      <c r="K120" s="424" t="s">
        <v>67</v>
      </c>
      <c r="L120" s="425"/>
      <c r="M120" s="424">
        <v>40</v>
      </c>
      <c r="N120" s="425"/>
      <c r="O120" s="169" t="s">
        <v>254</v>
      </c>
      <c r="P120" s="424">
        <v>11</v>
      </c>
      <c r="Q120" s="425"/>
      <c r="R120" s="169" t="s">
        <v>253</v>
      </c>
      <c r="S120" s="424">
        <v>20</v>
      </c>
      <c r="T120" s="425"/>
      <c r="U120" s="168" t="s">
        <v>252</v>
      </c>
      <c r="V120" s="167"/>
      <c r="W120" s="167"/>
      <c r="X120" s="167"/>
      <c r="Y120" s="167"/>
      <c r="Z120" s="167"/>
      <c r="AA120" s="167"/>
      <c r="AB120" s="167"/>
      <c r="AC120" s="167"/>
      <c r="AD120" s="167"/>
      <c r="AE120" s="167"/>
      <c r="AF120" s="167"/>
      <c r="AG120" s="167"/>
      <c r="AH120" s="167"/>
      <c r="AI120" s="167"/>
      <c r="AJ120" s="167"/>
      <c r="AK120" s="166"/>
    </row>
    <row r="121" spans="1:42" ht="20.25" customHeight="1" thickBot="1" x14ac:dyDescent="0.2">
      <c r="A121" s="446"/>
      <c r="B121" s="446"/>
      <c r="C121" s="362"/>
      <c r="D121" s="362"/>
      <c r="E121" s="363"/>
      <c r="F121" s="385" t="s">
        <v>246</v>
      </c>
      <c r="G121" s="386"/>
      <c r="H121" s="386"/>
      <c r="I121" s="386"/>
      <c r="J121" s="387"/>
      <c r="K121" s="276"/>
      <c r="L121" s="276"/>
      <c r="M121" s="276"/>
      <c r="N121" s="276"/>
      <c r="O121" s="165" t="s">
        <v>254</v>
      </c>
      <c r="P121" s="276"/>
      <c r="Q121" s="276"/>
      <c r="R121" s="165" t="s">
        <v>253</v>
      </c>
      <c r="S121" s="276"/>
      <c r="T121" s="276"/>
      <c r="U121" s="164" t="s">
        <v>252</v>
      </c>
      <c r="V121" s="159"/>
      <c r="W121" s="159"/>
      <c r="X121" s="159"/>
      <c r="Y121" s="159"/>
      <c r="Z121" s="159"/>
      <c r="AA121" s="159"/>
      <c r="AB121" s="159"/>
      <c r="AC121" s="159"/>
      <c r="AD121" s="159"/>
      <c r="AE121" s="159"/>
      <c r="AF121" s="159"/>
      <c r="AG121" s="159"/>
      <c r="AH121" s="159"/>
      <c r="AI121" s="159"/>
      <c r="AJ121" s="159"/>
      <c r="AK121" s="158"/>
      <c r="AP121" s="141" t="str">
        <f>IF(K121="大正","T",IF(K121="明治","M",IF(K121="昭和","S","H")))</f>
        <v>H</v>
      </c>
    </row>
    <row r="122" spans="1:42" ht="9" customHeight="1" x14ac:dyDescent="0.15">
      <c r="A122" s="446"/>
      <c r="B122" s="446"/>
      <c r="C122" s="163"/>
      <c r="D122" s="163"/>
      <c r="E122" s="162"/>
      <c r="F122" s="143"/>
      <c r="G122" s="143"/>
      <c r="H122" s="143"/>
      <c r="I122" s="143"/>
      <c r="J122" s="143"/>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row>
    <row r="123" spans="1:42" ht="52.5" customHeight="1" x14ac:dyDescent="0.15">
      <c r="A123" s="446"/>
      <c r="B123" s="446"/>
      <c r="C123" s="422" t="s">
        <v>251</v>
      </c>
      <c r="D123" s="423"/>
      <c r="E123" s="423"/>
      <c r="F123" s="329" t="s">
        <v>244</v>
      </c>
      <c r="G123" s="329"/>
      <c r="H123" s="329"/>
      <c r="I123" s="329"/>
      <c r="J123" s="330"/>
      <c r="K123" s="331" t="s">
        <v>250</v>
      </c>
      <c r="L123" s="371"/>
      <c r="M123" s="371"/>
      <c r="N123" s="371"/>
      <c r="O123" s="371"/>
      <c r="P123" s="371"/>
      <c r="Q123" s="371"/>
      <c r="R123" s="371"/>
      <c r="S123" s="371"/>
      <c r="T123" s="371"/>
      <c r="U123" s="371"/>
      <c r="V123" s="371"/>
      <c r="W123" s="371"/>
      <c r="X123" s="371"/>
      <c r="Y123" s="371"/>
      <c r="Z123" s="371"/>
      <c r="AA123" s="371"/>
      <c r="AB123" s="371"/>
      <c r="AC123" s="371"/>
      <c r="AD123" s="371"/>
      <c r="AE123" s="371"/>
      <c r="AF123" s="371"/>
      <c r="AG123" s="371"/>
      <c r="AH123" s="371"/>
      <c r="AI123" s="371"/>
      <c r="AJ123" s="371"/>
      <c r="AK123" s="373"/>
    </row>
    <row r="124" spans="1:42" ht="20.25" customHeight="1" thickBot="1" x14ac:dyDescent="0.2">
      <c r="A124" s="446"/>
      <c r="B124" s="446"/>
      <c r="C124" s="422"/>
      <c r="D124" s="423"/>
      <c r="E124" s="423"/>
      <c r="F124" s="392" t="s">
        <v>249</v>
      </c>
      <c r="G124" s="392"/>
      <c r="H124" s="392"/>
      <c r="I124" s="392"/>
      <c r="J124" s="393"/>
      <c r="K124" s="442" t="s">
        <v>248</v>
      </c>
      <c r="L124" s="442"/>
      <c r="M124" s="442"/>
      <c r="N124" s="442"/>
      <c r="O124" s="442"/>
      <c r="P124" s="442"/>
      <c r="Q124" s="442"/>
      <c r="R124" s="442"/>
      <c r="S124" s="400" t="s">
        <v>247</v>
      </c>
      <c r="T124" s="400"/>
      <c r="U124" s="400"/>
      <c r="V124" s="400"/>
      <c r="W124" s="400"/>
      <c r="X124" s="400"/>
      <c r="Y124" s="161"/>
      <c r="Z124" s="161"/>
      <c r="AA124" s="161"/>
      <c r="AB124" s="161"/>
      <c r="AC124" s="161"/>
      <c r="AD124" s="161"/>
      <c r="AE124" s="161"/>
      <c r="AF124" s="161"/>
      <c r="AG124" s="161"/>
      <c r="AH124" s="161"/>
      <c r="AI124" s="161"/>
      <c r="AJ124" s="161"/>
      <c r="AK124" s="160"/>
    </row>
    <row r="125" spans="1:42" ht="20.25" customHeight="1" thickBot="1" x14ac:dyDescent="0.2">
      <c r="A125" s="446"/>
      <c r="B125" s="446"/>
      <c r="C125" s="422"/>
      <c r="D125" s="423"/>
      <c r="E125" s="423"/>
      <c r="F125" s="385" t="s">
        <v>246</v>
      </c>
      <c r="G125" s="386"/>
      <c r="H125" s="386"/>
      <c r="I125" s="386"/>
      <c r="J125" s="387"/>
      <c r="K125" s="263"/>
      <c r="L125" s="402"/>
      <c r="M125" s="402"/>
      <c r="N125" s="402"/>
      <c r="O125" s="402"/>
      <c r="P125" s="402"/>
      <c r="Q125" s="402"/>
      <c r="R125" s="264"/>
      <c r="S125" s="443"/>
      <c r="T125" s="444"/>
      <c r="U125" s="444"/>
      <c r="V125" s="444"/>
      <c r="W125" s="444"/>
      <c r="X125" s="445"/>
      <c r="Y125" s="159"/>
      <c r="Z125" s="159"/>
      <c r="AA125" s="159"/>
      <c r="AB125" s="159"/>
      <c r="AC125" s="159"/>
      <c r="AD125" s="159"/>
      <c r="AE125" s="159"/>
      <c r="AF125" s="159"/>
      <c r="AG125" s="159"/>
      <c r="AH125" s="159"/>
      <c r="AI125" s="159"/>
      <c r="AJ125" s="159"/>
      <c r="AK125" s="158"/>
    </row>
    <row r="126" spans="1:42" ht="9" customHeight="1" x14ac:dyDescent="0.15">
      <c r="A126" s="157"/>
      <c r="B126" s="157"/>
      <c r="C126" s="154"/>
      <c r="D126" s="154"/>
      <c r="E126" s="155"/>
      <c r="F126" s="152"/>
      <c r="G126" s="152"/>
      <c r="H126" s="152"/>
      <c r="I126" s="152"/>
      <c r="J126" s="152"/>
      <c r="K126" s="156"/>
      <c r="L126" s="156"/>
      <c r="M126" s="156"/>
      <c r="N126" s="156"/>
      <c r="O126" s="156"/>
      <c r="P126" s="156"/>
      <c r="Q126" s="156"/>
      <c r="R126" s="156"/>
      <c r="S126" s="155"/>
      <c r="T126" s="155"/>
      <c r="U126" s="155"/>
      <c r="V126" s="155"/>
      <c r="W126" s="155"/>
      <c r="X126" s="155"/>
      <c r="Y126" s="155"/>
      <c r="Z126" s="155"/>
      <c r="AA126" s="155"/>
      <c r="AB126" s="155"/>
      <c r="AC126" s="155"/>
      <c r="AD126" s="155"/>
      <c r="AE126" s="155"/>
      <c r="AF126" s="155"/>
      <c r="AG126" s="155"/>
      <c r="AH126" s="155"/>
      <c r="AI126" s="155"/>
      <c r="AJ126" s="155"/>
      <c r="AK126" s="155"/>
    </row>
    <row r="127" spans="1:42" ht="13.5" customHeight="1" x14ac:dyDescent="0.15">
      <c r="A127" s="154"/>
      <c r="B127" s="154"/>
      <c r="C127" s="154"/>
      <c r="D127" s="154"/>
      <c r="E127" s="153"/>
      <c r="F127" s="152"/>
      <c r="G127" s="152"/>
      <c r="H127" s="152"/>
      <c r="I127" s="152"/>
      <c r="J127" s="152"/>
    </row>
    <row r="128" spans="1:42" ht="22.5" customHeight="1" x14ac:dyDescent="0.15">
      <c r="A128" s="151" t="s">
        <v>245</v>
      </c>
      <c r="B128" s="151"/>
      <c r="C128" s="151"/>
      <c r="D128" s="151"/>
      <c r="E128" s="143"/>
      <c r="F128" s="143"/>
      <c r="G128" s="143"/>
      <c r="H128" s="143"/>
      <c r="I128" s="143"/>
      <c r="J128" s="143"/>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row>
    <row r="129" spans="1:37" ht="18" customHeight="1" x14ac:dyDescent="0.15">
      <c r="A129" s="376" t="s">
        <v>244</v>
      </c>
      <c r="B129" s="377"/>
      <c r="C129" s="377"/>
      <c r="D129" s="377"/>
      <c r="E129" s="377"/>
      <c r="F129" s="377"/>
      <c r="G129" s="377"/>
      <c r="H129" s="377"/>
      <c r="I129" s="377"/>
      <c r="J129" s="329"/>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49"/>
    </row>
    <row r="130" spans="1:37" ht="28.5" customHeight="1" x14ac:dyDescent="0.15">
      <c r="A130" s="148"/>
      <c r="B130" s="397" t="s">
        <v>397</v>
      </c>
      <c r="C130" s="398"/>
      <c r="D130" s="398"/>
      <c r="E130" s="398"/>
      <c r="F130" s="398"/>
      <c r="G130" s="398"/>
      <c r="H130" s="398"/>
      <c r="I130" s="398"/>
      <c r="J130" s="398"/>
      <c r="K130" s="398"/>
      <c r="L130" s="399"/>
      <c r="M130" s="219"/>
      <c r="N130" s="219"/>
      <c r="O130" s="219"/>
      <c r="P130" s="219"/>
      <c r="Q130" s="219"/>
      <c r="R130" s="219"/>
      <c r="S130" s="219"/>
      <c r="T130" s="219"/>
      <c r="U130" s="219"/>
      <c r="V130" s="219"/>
      <c r="W130" s="219"/>
      <c r="X130" s="219"/>
      <c r="Y130" s="219"/>
      <c r="Z130" s="219"/>
      <c r="AA130" s="219"/>
      <c r="AB130" s="219"/>
      <c r="AC130" s="219"/>
      <c r="AD130" s="219"/>
      <c r="AE130" s="219"/>
      <c r="AF130" s="219"/>
      <c r="AG130" s="219"/>
      <c r="AH130" s="219"/>
      <c r="AI130" s="219"/>
      <c r="AJ130" s="219"/>
      <c r="AK130" s="220"/>
    </row>
    <row r="131" spans="1:37" ht="18" customHeight="1" x14ac:dyDescent="0.15">
      <c r="A131" s="147" t="s">
        <v>402</v>
      </c>
      <c r="B131" s="334" t="s">
        <v>398</v>
      </c>
      <c r="C131" s="335"/>
      <c r="D131" s="335"/>
      <c r="E131" s="335"/>
      <c r="F131" s="335"/>
      <c r="G131" s="335"/>
      <c r="H131" s="335"/>
      <c r="I131" s="335"/>
      <c r="J131" s="335"/>
      <c r="K131" s="335"/>
      <c r="L131" s="335"/>
      <c r="M131" s="335"/>
      <c r="N131" s="335"/>
      <c r="O131" s="335"/>
      <c r="P131" s="335"/>
      <c r="Q131" s="335"/>
      <c r="R131" s="335"/>
      <c r="S131" s="335"/>
      <c r="T131" s="335"/>
      <c r="U131" s="335"/>
      <c r="V131" s="335"/>
      <c r="W131" s="335"/>
      <c r="X131" s="335"/>
      <c r="Y131" s="335"/>
      <c r="Z131" s="335"/>
      <c r="AA131" s="335"/>
      <c r="AB131" s="335"/>
      <c r="AC131" s="335"/>
      <c r="AD131" s="335"/>
      <c r="AE131" s="335"/>
      <c r="AF131" s="335"/>
      <c r="AG131" s="335"/>
      <c r="AH131" s="335"/>
      <c r="AI131" s="335"/>
      <c r="AJ131" s="335"/>
      <c r="AK131" s="336"/>
    </row>
    <row r="132" spans="1:37" ht="18" customHeight="1" x14ac:dyDescent="0.15">
      <c r="A132" s="147"/>
      <c r="B132" s="413" t="s">
        <v>399</v>
      </c>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5"/>
    </row>
    <row r="133" spans="1:37" ht="30.75" customHeight="1" x14ac:dyDescent="0.15">
      <c r="A133" s="147"/>
      <c r="B133" s="426" t="s">
        <v>400</v>
      </c>
      <c r="C133" s="427"/>
      <c r="D133" s="427"/>
      <c r="E133" s="427"/>
      <c r="F133" s="427"/>
      <c r="G133" s="427"/>
      <c r="H133" s="427"/>
      <c r="I133" s="427"/>
      <c r="J133" s="427"/>
      <c r="K133" s="427"/>
      <c r="L133" s="428"/>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1"/>
      <c r="AJ133" s="221"/>
      <c r="AK133" s="222"/>
    </row>
    <row r="134" spans="1:37" ht="30.75" customHeight="1" x14ac:dyDescent="0.15">
      <c r="A134" s="147" t="s">
        <v>402</v>
      </c>
      <c r="B134" s="412" t="s">
        <v>458</v>
      </c>
      <c r="C134" s="335"/>
      <c r="D134" s="335"/>
      <c r="E134" s="335"/>
      <c r="F134" s="335"/>
      <c r="G134" s="335"/>
      <c r="H134" s="335"/>
      <c r="I134" s="335"/>
      <c r="J134" s="335"/>
      <c r="K134" s="335"/>
      <c r="L134" s="335"/>
      <c r="M134" s="335"/>
      <c r="N134" s="335"/>
      <c r="O134" s="335"/>
      <c r="P134" s="335"/>
      <c r="Q134" s="335"/>
      <c r="R134" s="335"/>
      <c r="S134" s="335"/>
      <c r="T134" s="335"/>
      <c r="U134" s="335"/>
      <c r="V134" s="335"/>
      <c r="W134" s="335"/>
      <c r="X134" s="335"/>
      <c r="Y134" s="335"/>
      <c r="Z134" s="335"/>
      <c r="AA134" s="335"/>
      <c r="AB134" s="335"/>
      <c r="AC134" s="335"/>
      <c r="AD134" s="335"/>
      <c r="AE134" s="335"/>
      <c r="AF134" s="335"/>
      <c r="AG134" s="335"/>
      <c r="AH134" s="335"/>
      <c r="AI134" s="335"/>
      <c r="AJ134" s="335"/>
      <c r="AK134" s="336"/>
    </row>
    <row r="135" spans="1:37" ht="30.75" customHeight="1" x14ac:dyDescent="0.15">
      <c r="A135" s="146" t="s">
        <v>402</v>
      </c>
      <c r="B135" s="293" t="s">
        <v>401</v>
      </c>
      <c r="C135" s="307"/>
      <c r="D135" s="307"/>
      <c r="E135" s="307"/>
      <c r="F135" s="307"/>
      <c r="G135" s="307"/>
      <c r="H135" s="307"/>
      <c r="I135" s="307"/>
      <c r="J135" s="307"/>
      <c r="K135" s="307"/>
      <c r="L135" s="307"/>
      <c r="M135" s="307"/>
      <c r="N135" s="307"/>
      <c r="O135" s="307"/>
      <c r="P135" s="307"/>
      <c r="Q135" s="307"/>
      <c r="R135" s="307"/>
      <c r="S135" s="307"/>
      <c r="T135" s="307"/>
      <c r="U135" s="307"/>
      <c r="V135" s="307"/>
      <c r="W135" s="307"/>
      <c r="X135" s="307"/>
      <c r="Y135" s="307"/>
      <c r="Z135" s="307"/>
      <c r="AA135" s="307"/>
      <c r="AB135" s="307"/>
      <c r="AC135" s="307"/>
      <c r="AD135" s="307"/>
      <c r="AE135" s="307"/>
      <c r="AF135" s="307"/>
      <c r="AG135" s="307"/>
      <c r="AH135" s="307"/>
      <c r="AI135" s="307"/>
      <c r="AJ135" s="307"/>
      <c r="AK135" s="308"/>
    </row>
    <row r="136" spans="1:37" ht="30.75" customHeight="1" x14ac:dyDescent="0.15">
      <c r="A136" s="146" t="s">
        <v>402</v>
      </c>
      <c r="B136" s="306" t="s">
        <v>446</v>
      </c>
      <c r="C136" s="307"/>
      <c r="D136" s="307"/>
      <c r="E136" s="307"/>
      <c r="F136" s="307"/>
      <c r="G136" s="307"/>
      <c r="H136" s="307"/>
      <c r="I136" s="307"/>
      <c r="J136" s="307"/>
      <c r="K136" s="307"/>
      <c r="L136" s="307"/>
      <c r="M136" s="307"/>
      <c r="N136" s="307"/>
      <c r="O136" s="307"/>
      <c r="P136" s="307"/>
      <c r="Q136" s="307"/>
      <c r="R136" s="307"/>
      <c r="S136" s="307"/>
      <c r="T136" s="307"/>
      <c r="U136" s="307"/>
      <c r="V136" s="307"/>
      <c r="W136" s="307"/>
      <c r="X136" s="307"/>
      <c r="Y136" s="307"/>
      <c r="Z136" s="307"/>
      <c r="AA136" s="307"/>
      <c r="AB136" s="307"/>
      <c r="AC136" s="307"/>
      <c r="AD136" s="307"/>
      <c r="AE136" s="307"/>
      <c r="AF136" s="307"/>
      <c r="AG136" s="307"/>
      <c r="AH136" s="307"/>
      <c r="AI136" s="307"/>
      <c r="AJ136" s="307"/>
      <c r="AK136" s="308"/>
    </row>
    <row r="137" spans="1:37" ht="33" customHeight="1" x14ac:dyDescent="0.15">
      <c r="A137" s="146" t="s">
        <v>402</v>
      </c>
      <c r="B137" s="293" t="s">
        <v>475</v>
      </c>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4"/>
    </row>
    <row r="138" spans="1:37" ht="33" customHeight="1" thickBot="1" x14ac:dyDescent="0.2">
      <c r="A138" s="145" t="s">
        <v>402</v>
      </c>
      <c r="B138" s="303" t="s">
        <v>474</v>
      </c>
      <c r="C138" s="304"/>
      <c r="D138" s="304"/>
      <c r="E138" s="304"/>
      <c r="F138" s="304"/>
      <c r="G138" s="304"/>
      <c r="H138" s="304"/>
      <c r="I138" s="304"/>
      <c r="J138" s="304"/>
      <c r="K138" s="304"/>
      <c r="L138" s="304"/>
      <c r="M138" s="304"/>
      <c r="N138" s="304"/>
      <c r="O138" s="304"/>
      <c r="P138" s="304"/>
      <c r="Q138" s="304"/>
      <c r="R138" s="304"/>
      <c r="S138" s="304"/>
      <c r="T138" s="304"/>
      <c r="U138" s="304"/>
      <c r="V138" s="304"/>
      <c r="W138" s="304"/>
      <c r="X138" s="304"/>
      <c r="Y138" s="304"/>
      <c r="Z138" s="304"/>
      <c r="AA138" s="304"/>
      <c r="AB138" s="304"/>
      <c r="AC138" s="304"/>
      <c r="AD138" s="304"/>
      <c r="AE138" s="304"/>
      <c r="AF138" s="304"/>
      <c r="AG138" s="304"/>
      <c r="AH138" s="304"/>
      <c r="AI138" s="304"/>
      <c r="AJ138" s="304"/>
      <c r="AK138" s="305"/>
    </row>
    <row r="139" spans="1:37" ht="14.25" thickBot="1" x14ac:dyDescent="0.2">
      <c r="A139" s="309" t="s">
        <v>243</v>
      </c>
      <c r="B139" s="310"/>
      <c r="C139" s="325"/>
      <c r="D139" s="326"/>
      <c r="E139" s="272" t="s">
        <v>443</v>
      </c>
      <c r="F139" s="272"/>
      <c r="G139" s="272"/>
      <c r="H139" s="272"/>
      <c r="I139" s="272"/>
      <c r="J139" s="272"/>
      <c r="K139" s="272"/>
      <c r="L139" s="272"/>
      <c r="M139" s="273"/>
      <c r="N139" s="263"/>
      <c r="O139" s="264"/>
      <c r="P139" s="274" t="s">
        <v>242</v>
      </c>
      <c r="Q139" s="272"/>
      <c r="R139" s="272"/>
      <c r="S139" s="272"/>
      <c r="T139" s="272"/>
      <c r="U139" s="272"/>
      <c r="V139" s="272"/>
      <c r="W139" s="272"/>
      <c r="X139" s="273"/>
      <c r="Y139" s="263"/>
      <c r="Z139" s="264"/>
      <c r="AA139" s="274" t="s">
        <v>241</v>
      </c>
      <c r="AB139" s="272"/>
      <c r="AC139" s="272"/>
      <c r="AD139" s="272"/>
      <c r="AE139" s="272"/>
      <c r="AF139" s="272"/>
      <c r="AG139" s="272"/>
      <c r="AH139" s="272"/>
      <c r="AI139" s="273"/>
      <c r="AJ139" s="263"/>
      <c r="AK139" s="264"/>
    </row>
    <row r="140" spans="1:37" ht="15" thickTop="1" thickBot="1" x14ac:dyDescent="0.2">
      <c r="A140" s="311"/>
      <c r="B140" s="312"/>
      <c r="C140" s="327"/>
      <c r="D140" s="328"/>
      <c r="E140" s="272"/>
      <c r="F140" s="272"/>
      <c r="G140" s="272"/>
      <c r="H140" s="272"/>
      <c r="I140" s="272"/>
      <c r="J140" s="272"/>
      <c r="K140" s="272"/>
      <c r="L140" s="272"/>
      <c r="M140" s="273"/>
      <c r="N140" s="263"/>
      <c r="O140" s="264"/>
      <c r="P140" s="275"/>
      <c r="Q140" s="272"/>
      <c r="R140" s="272"/>
      <c r="S140" s="272"/>
      <c r="T140" s="272"/>
      <c r="U140" s="272"/>
      <c r="V140" s="272"/>
      <c r="W140" s="272"/>
      <c r="X140" s="273"/>
      <c r="Y140" s="263"/>
      <c r="Z140" s="264"/>
      <c r="AA140" s="275"/>
      <c r="AB140" s="272"/>
      <c r="AC140" s="272"/>
      <c r="AD140" s="272"/>
      <c r="AE140" s="272"/>
      <c r="AF140" s="272"/>
      <c r="AG140" s="272"/>
      <c r="AH140" s="272"/>
      <c r="AI140" s="273"/>
      <c r="AJ140" s="263"/>
      <c r="AK140" s="264"/>
    </row>
    <row r="141" spans="1:37" ht="15" thickTop="1" thickBot="1" x14ac:dyDescent="0.2">
      <c r="A141" s="311"/>
      <c r="B141" s="312"/>
      <c r="C141" s="327"/>
      <c r="D141" s="328"/>
      <c r="E141" s="299" t="s">
        <v>240</v>
      </c>
      <c r="F141" s="296"/>
      <c r="G141" s="296"/>
      <c r="H141" s="296"/>
      <c r="I141" s="296"/>
      <c r="J141" s="296"/>
      <c r="K141" s="296"/>
      <c r="L141" s="296"/>
      <c r="M141" s="297"/>
      <c r="N141" s="300"/>
      <c r="O141" s="301"/>
      <c r="P141" s="295" t="s">
        <v>227</v>
      </c>
      <c r="Q141" s="296"/>
      <c r="R141" s="296"/>
      <c r="S141" s="296"/>
      <c r="T141" s="296"/>
      <c r="U141" s="296"/>
      <c r="V141" s="296"/>
      <c r="W141" s="296"/>
      <c r="X141" s="297"/>
      <c r="Y141" s="300"/>
      <c r="Z141" s="301"/>
      <c r="AA141" s="295" t="s">
        <v>239</v>
      </c>
      <c r="AB141" s="296"/>
      <c r="AC141" s="296"/>
      <c r="AD141" s="296"/>
      <c r="AE141" s="296"/>
      <c r="AF141" s="296"/>
      <c r="AG141" s="296"/>
      <c r="AH141" s="296"/>
      <c r="AI141" s="297"/>
      <c r="AJ141" s="300"/>
      <c r="AK141" s="301"/>
    </row>
    <row r="142" spans="1:37" ht="15" thickTop="1" thickBot="1" x14ac:dyDescent="0.2">
      <c r="A142" s="311"/>
      <c r="B142" s="312"/>
      <c r="C142" s="327"/>
      <c r="D142" s="328"/>
      <c r="E142" s="279"/>
      <c r="F142" s="279"/>
      <c r="G142" s="279"/>
      <c r="H142" s="279"/>
      <c r="I142" s="279"/>
      <c r="J142" s="279"/>
      <c r="K142" s="279"/>
      <c r="L142" s="279"/>
      <c r="M142" s="280"/>
      <c r="N142" s="283"/>
      <c r="O142" s="284"/>
      <c r="P142" s="298"/>
      <c r="Q142" s="279"/>
      <c r="R142" s="279"/>
      <c r="S142" s="279"/>
      <c r="T142" s="279"/>
      <c r="U142" s="279"/>
      <c r="V142" s="279"/>
      <c r="W142" s="279"/>
      <c r="X142" s="280"/>
      <c r="Y142" s="283"/>
      <c r="Z142" s="284"/>
      <c r="AA142" s="298"/>
      <c r="AB142" s="279"/>
      <c r="AC142" s="279"/>
      <c r="AD142" s="279"/>
      <c r="AE142" s="279"/>
      <c r="AF142" s="279"/>
      <c r="AG142" s="279"/>
      <c r="AH142" s="279"/>
      <c r="AI142" s="280"/>
      <c r="AJ142" s="283"/>
      <c r="AK142" s="284"/>
    </row>
    <row r="143" spans="1:37" ht="15" thickTop="1" thickBot="1" x14ac:dyDescent="0.2">
      <c r="A143" s="311"/>
      <c r="B143" s="312"/>
      <c r="C143" s="315" t="s">
        <v>473</v>
      </c>
      <c r="D143" s="316"/>
      <c r="E143" s="278" t="s">
        <v>187</v>
      </c>
      <c r="F143" s="279"/>
      <c r="G143" s="279"/>
      <c r="H143" s="279"/>
      <c r="I143" s="279"/>
      <c r="J143" s="279"/>
      <c r="K143" s="279"/>
      <c r="L143" s="279"/>
      <c r="M143" s="280"/>
      <c r="N143" s="283"/>
      <c r="O143" s="284"/>
      <c r="P143" s="287" t="s">
        <v>118</v>
      </c>
      <c r="Q143" s="279"/>
      <c r="R143" s="279"/>
      <c r="S143" s="279"/>
      <c r="T143" s="279"/>
      <c r="U143" s="279"/>
      <c r="V143" s="279"/>
      <c r="W143" s="279"/>
      <c r="X143" s="280"/>
      <c r="Y143" s="283"/>
      <c r="Z143" s="284"/>
      <c r="AA143" s="287" t="s">
        <v>119</v>
      </c>
      <c r="AB143" s="279"/>
      <c r="AC143" s="279"/>
      <c r="AD143" s="279"/>
      <c r="AE143" s="279"/>
      <c r="AF143" s="279"/>
      <c r="AG143" s="279"/>
      <c r="AH143" s="279"/>
      <c r="AI143" s="280"/>
      <c r="AJ143" s="283"/>
      <c r="AK143" s="284"/>
    </row>
    <row r="144" spans="1:37" ht="15" thickTop="1" thickBot="1" x14ac:dyDescent="0.2">
      <c r="A144" s="311"/>
      <c r="B144" s="312"/>
      <c r="C144" s="317"/>
      <c r="D144" s="316"/>
      <c r="E144" s="281"/>
      <c r="F144" s="281"/>
      <c r="G144" s="281"/>
      <c r="H144" s="281"/>
      <c r="I144" s="281"/>
      <c r="J144" s="281"/>
      <c r="K144" s="281"/>
      <c r="L144" s="281"/>
      <c r="M144" s="282"/>
      <c r="N144" s="285"/>
      <c r="O144" s="286"/>
      <c r="P144" s="288"/>
      <c r="Q144" s="281"/>
      <c r="R144" s="281"/>
      <c r="S144" s="281"/>
      <c r="T144" s="281"/>
      <c r="U144" s="281"/>
      <c r="V144" s="281"/>
      <c r="W144" s="281"/>
      <c r="X144" s="282"/>
      <c r="Y144" s="285"/>
      <c r="Z144" s="286"/>
      <c r="AA144" s="288"/>
      <c r="AB144" s="281"/>
      <c r="AC144" s="281"/>
      <c r="AD144" s="281"/>
      <c r="AE144" s="281"/>
      <c r="AF144" s="281"/>
      <c r="AG144" s="281"/>
      <c r="AH144" s="281"/>
      <c r="AI144" s="282"/>
      <c r="AJ144" s="285"/>
      <c r="AK144" s="286"/>
    </row>
    <row r="145" spans="1:37" ht="15" thickTop="1" thickBot="1" x14ac:dyDescent="0.2">
      <c r="A145" s="311"/>
      <c r="B145" s="312"/>
      <c r="C145" s="317"/>
      <c r="D145" s="316"/>
      <c r="E145" s="271" t="s">
        <v>120</v>
      </c>
      <c r="F145" s="272"/>
      <c r="G145" s="272"/>
      <c r="H145" s="272"/>
      <c r="I145" s="272"/>
      <c r="J145" s="272"/>
      <c r="K145" s="272"/>
      <c r="L145" s="272"/>
      <c r="M145" s="273"/>
      <c r="N145" s="263"/>
      <c r="O145" s="264"/>
      <c r="P145" s="274" t="s">
        <v>121</v>
      </c>
      <c r="Q145" s="272"/>
      <c r="R145" s="272"/>
      <c r="S145" s="272"/>
      <c r="T145" s="272"/>
      <c r="U145" s="272"/>
      <c r="V145" s="272"/>
      <c r="W145" s="272"/>
      <c r="X145" s="273"/>
      <c r="Y145" s="263"/>
      <c r="Z145" s="264"/>
      <c r="AA145" s="274" t="s">
        <v>188</v>
      </c>
      <c r="AB145" s="272"/>
      <c r="AC145" s="272"/>
      <c r="AD145" s="272"/>
      <c r="AE145" s="272"/>
      <c r="AF145" s="272"/>
      <c r="AG145" s="272"/>
      <c r="AH145" s="272"/>
      <c r="AI145" s="273"/>
      <c r="AJ145" s="263"/>
      <c r="AK145" s="264"/>
    </row>
    <row r="146" spans="1:37" ht="15" thickTop="1" thickBot="1" x14ac:dyDescent="0.2">
      <c r="A146" s="311"/>
      <c r="B146" s="312"/>
      <c r="C146" s="317"/>
      <c r="D146" s="316"/>
      <c r="E146" s="272"/>
      <c r="F146" s="272"/>
      <c r="G146" s="272"/>
      <c r="H146" s="272"/>
      <c r="I146" s="272"/>
      <c r="J146" s="272"/>
      <c r="K146" s="272"/>
      <c r="L146" s="272"/>
      <c r="M146" s="273"/>
      <c r="N146" s="263"/>
      <c r="O146" s="264"/>
      <c r="P146" s="275"/>
      <c r="Q146" s="272"/>
      <c r="R146" s="272"/>
      <c r="S146" s="272"/>
      <c r="T146" s="272"/>
      <c r="U146" s="272"/>
      <c r="V146" s="272"/>
      <c r="W146" s="272"/>
      <c r="X146" s="273"/>
      <c r="Y146" s="263"/>
      <c r="Z146" s="264"/>
      <c r="AA146" s="275"/>
      <c r="AB146" s="272"/>
      <c r="AC146" s="272"/>
      <c r="AD146" s="272"/>
      <c r="AE146" s="272"/>
      <c r="AF146" s="272"/>
      <c r="AG146" s="272"/>
      <c r="AH146" s="272"/>
      <c r="AI146" s="273"/>
      <c r="AJ146" s="263"/>
      <c r="AK146" s="264"/>
    </row>
    <row r="147" spans="1:37" ht="15" thickTop="1" thickBot="1" x14ac:dyDescent="0.2">
      <c r="A147" s="311"/>
      <c r="B147" s="312"/>
      <c r="C147" s="317"/>
      <c r="D147" s="316"/>
      <c r="E147" s="271" t="s">
        <v>123</v>
      </c>
      <c r="F147" s="271"/>
      <c r="G147" s="271"/>
      <c r="H147" s="271"/>
      <c r="I147" s="271"/>
      <c r="J147" s="271"/>
      <c r="K147" s="271"/>
      <c r="L147" s="271"/>
      <c r="M147" s="277"/>
      <c r="N147" s="263"/>
      <c r="O147" s="264"/>
      <c r="P147" s="274" t="s">
        <v>124</v>
      </c>
      <c r="Q147" s="272"/>
      <c r="R147" s="272"/>
      <c r="S147" s="272"/>
      <c r="T147" s="272"/>
      <c r="U147" s="272"/>
      <c r="V147" s="272"/>
      <c r="W147" s="272"/>
      <c r="X147" s="273"/>
      <c r="Y147" s="263"/>
      <c r="Z147" s="264"/>
      <c r="AA147" s="274" t="s">
        <v>125</v>
      </c>
      <c r="AB147" s="272"/>
      <c r="AC147" s="272"/>
      <c r="AD147" s="272"/>
      <c r="AE147" s="272"/>
      <c r="AF147" s="272"/>
      <c r="AG147" s="272"/>
      <c r="AH147" s="272"/>
      <c r="AI147" s="273"/>
      <c r="AJ147" s="263"/>
      <c r="AK147" s="264"/>
    </row>
    <row r="148" spans="1:37" ht="15" thickTop="1" thickBot="1" x14ac:dyDescent="0.2">
      <c r="A148" s="311"/>
      <c r="B148" s="312"/>
      <c r="C148" s="317"/>
      <c r="D148" s="316"/>
      <c r="E148" s="271"/>
      <c r="F148" s="271"/>
      <c r="G148" s="271"/>
      <c r="H148" s="271"/>
      <c r="I148" s="271"/>
      <c r="J148" s="271"/>
      <c r="K148" s="271"/>
      <c r="L148" s="271"/>
      <c r="M148" s="277"/>
      <c r="N148" s="263"/>
      <c r="O148" s="264"/>
      <c r="P148" s="275"/>
      <c r="Q148" s="272"/>
      <c r="R148" s="272"/>
      <c r="S148" s="272"/>
      <c r="T148" s="272"/>
      <c r="U148" s="272"/>
      <c r="V148" s="272"/>
      <c r="W148" s="272"/>
      <c r="X148" s="273"/>
      <c r="Y148" s="263"/>
      <c r="Z148" s="264"/>
      <c r="AA148" s="275"/>
      <c r="AB148" s="272"/>
      <c r="AC148" s="272"/>
      <c r="AD148" s="272"/>
      <c r="AE148" s="272"/>
      <c r="AF148" s="272"/>
      <c r="AG148" s="272"/>
      <c r="AH148" s="272"/>
      <c r="AI148" s="273"/>
      <c r="AJ148" s="263"/>
      <c r="AK148" s="264"/>
    </row>
    <row r="149" spans="1:37" ht="15" thickTop="1" thickBot="1" x14ac:dyDescent="0.2">
      <c r="A149" s="311"/>
      <c r="B149" s="312"/>
      <c r="C149" s="317"/>
      <c r="D149" s="316"/>
      <c r="E149" s="271" t="s">
        <v>134</v>
      </c>
      <c r="F149" s="272"/>
      <c r="G149" s="272"/>
      <c r="H149" s="272"/>
      <c r="I149" s="272"/>
      <c r="J149" s="272"/>
      <c r="K149" s="272"/>
      <c r="L149" s="272"/>
      <c r="M149" s="273"/>
      <c r="N149" s="263"/>
      <c r="O149" s="264"/>
      <c r="P149" s="274" t="s">
        <v>136</v>
      </c>
      <c r="Q149" s="272"/>
      <c r="R149" s="272"/>
      <c r="S149" s="272"/>
      <c r="T149" s="272"/>
      <c r="U149" s="272"/>
      <c r="V149" s="272"/>
      <c r="W149" s="272"/>
      <c r="X149" s="273"/>
      <c r="Y149" s="263"/>
      <c r="Z149" s="264"/>
      <c r="AA149" s="274" t="s">
        <v>126</v>
      </c>
      <c r="AB149" s="272"/>
      <c r="AC149" s="272"/>
      <c r="AD149" s="272"/>
      <c r="AE149" s="272"/>
      <c r="AF149" s="272"/>
      <c r="AG149" s="272"/>
      <c r="AH149" s="272"/>
      <c r="AI149" s="273"/>
      <c r="AJ149" s="263"/>
      <c r="AK149" s="264"/>
    </row>
    <row r="150" spans="1:37" ht="15" thickTop="1" thickBot="1" x14ac:dyDescent="0.2">
      <c r="A150" s="311"/>
      <c r="B150" s="312"/>
      <c r="C150" s="317"/>
      <c r="D150" s="316"/>
      <c r="E150" s="272"/>
      <c r="F150" s="272"/>
      <c r="G150" s="272"/>
      <c r="H150" s="272"/>
      <c r="I150" s="272"/>
      <c r="J150" s="272"/>
      <c r="K150" s="272"/>
      <c r="L150" s="272"/>
      <c r="M150" s="273"/>
      <c r="N150" s="263"/>
      <c r="O150" s="264"/>
      <c r="P150" s="275"/>
      <c r="Q150" s="272"/>
      <c r="R150" s="272"/>
      <c r="S150" s="272"/>
      <c r="T150" s="272"/>
      <c r="U150" s="272"/>
      <c r="V150" s="272"/>
      <c r="W150" s="272"/>
      <c r="X150" s="273"/>
      <c r="Y150" s="263"/>
      <c r="Z150" s="264"/>
      <c r="AA150" s="275"/>
      <c r="AB150" s="272"/>
      <c r="AC150" s="272"/>
      <c r="AD150" s="272"/>
      <c r="AE150" s="272"/>
      <c r="AF150" s="272"/>
      <c r="AG150" s="272"/>
      <c r="AH150" s="272"/>
      <c r="AI150" s="273"/>
      <c r="AJ150" s="263"/>
      <c r="AK150" s="264"/>
    </row>
    <row r="151" spans="1:37" ht="15" thickTop="1" thickBot="1" x14ac:dyDescent="0.2">
      <c r="A151" s="311"/>
      <c r="B151" s="312"/>
      <c r="C151" s="317"/>
      <c r="D151" s="316"/>
      <c r="E151" s="318" t="s">
        <v>189</v>
      </c>
      <c r="F151" s="319"/>
      <c r="G151" s="319"/>
      <c r="H151" s="319"/>
      <c r="I151" s="319"/>
      <c r="J151" s="319"/>
      <c r="K151" s="319"/>
      <c r="L151" s="319"/>
      <c r="M151" s="319"/>
      <c r="N151" s="263"/>
      <c r="O151" s="264"/>
      <c r="P151" s="319" t="s">
        <v>128</v>
      </c>
      <c r="Q151" s="319"/>
      <c r="R151" s="319"/>
      <c r="S151" s="319"/>
      <c r="T151" s="319"/>
      <c r="U151" s="319"/>
      <c r="V151" s="319"/>
      <c r="W151" s="319"/>
      <c r="X151" s="319"/>
      <c r="Y151" s="263"/>
      <c r="Z151" s="264"/>
      <c r="AA151" s="274" t="s">
        <v>129</v>
      </c>
      <c r="AB151" s="272"/>
      <c r="AC151" s="272"/>
      <c r="AD151" s="272"/>
      <c r="AE151" s="272"/>
      <c r="AF151" s="272"/>
      <c r="AG151" s="272"/>
      <c r="AH151" s="272"/>
      <c r="AI151" s="273"/>
      <c r="AJ151" s="263"/>
      <c r="AK151" s="264"/>
    </row>
    <row r="152" spans="1:37" ht="15" thickTop="1" thickBot="1" x14ac:dyDescent="0.2">
      <c r="A152" s="311"/>
      <c r="B152" s="312"/>
      <c r="C152" s="317"/>
      <c r="D152" s="316"/>
      <c r="E152" s="320"/>
      <c r="F152" s="321"/>
      <c r="G152" s="321"/>
      <c r="H152" s="321"/>
      <c r="I152" s="321"/>
      <c r="J152" s="321"/>
      <c r="K152" s="321"/>
      <c r="L152" s="321"/>
      <c r="M152" s="321"/>
      <c r="N152" s="263"/>
      <c r="O152" s="264"/>
      <c r="P152" s="321"/>
      <c r="Q152" s="321"/>
      <c r="R152" s="321"/>
      <c r="S152" s="321"/>
      <c r="T152" s="321"/>
      <c r="U152" s="321"/>
      <c r="V152" s="321"/>
      <c r="W152" s="321"/>
      <c r="X152" s="321"/>
      <c r="Y152" s="263"/>
      <c r="Z152" s="264"/>
      <c r="AA152" s="275"/>
      <c r="AB152" s="272"/>
      <c r="AC152" s="272"/>
      <c r="AD152" s="272"/>
      <c r="AE152" s="272"/>
      <c r="AF152" s="272"/>
      <c r="AG152" s="272"/>
      <c r="AH152" s="272"/>
      <c r="AI152" s="273"/>
      <c r="AJ152" s="263"/>
      <c r="AK152" s="264"/>
    </row>
    <row r="153" spans="1:37" ht="15" thickTop="1" thickBot="1" x14ac:dyDescent="0.2">
      <c r="A153" s="311"/>
      <c r="B153" s="312"/>
      <c r="C153" s="317"/>
      <c r="D153" s="316"/>
      <c r="E153" s="271" t="s">
        <v>190</v>
      </c>
      <c r="F153" s="272"/>
      <c r="G153" s="272"/>
      <c r="H153" s="272"/>
      <c r="I153" s="272"/>
      <c r="J153" s="272"/>
      <c r="K153" s="272"/>
      <c r="L153" s="272"/>
      <c r="M153" s="273"/>
      <c r="N153" s="263"/>
      <c r="O153" s="264"/>
      <c r="P153" s="274" t="s">
        <v>131</v>
      </c>
      <c r="Q153" s="272"/>
      <c r="R153" s="272"/>
      <c r="S153" s="272"/>
      <c r="T153" s="272"/>
      <c r="U153" s="272"/>
      <c r="V153" s="272"/>
      <c r="W153" s="272"/>
      <c r="X153" s="273"/>
      <c r="Y153" s="263"/>
      <c r="Z153" s="264"/>
      <c r="AA153" s="274" t="s">
        <v>191</v>
      </c>
      <c r="AB153" s="272"/>
      <c r="AC153" s="272"/>
      <c r="AD153" s="272"/>
      <c r="AE153" s="272"/>
      <c r="AF153" s="272"/>
      <c r="AG153" s="272"/>
      <c r="AH153" s="272"/>
      <c r="AI153" s="273"/>
      <c r="AJ153" s="263"/>
      <c r="AK153" s="264"/>
    </row>
    <row r="154" spans="1:37" ht="15" thickTop="1" thickBot="1" x14ac:dyDescent="0.2">
      <c r="A154" s="311"/>
      <c r="B154" s="312"/>
      <c r="C154" s="317"/>
      <c r="D154" s="316"/>
      <c r="E154" s="272"/>
      <c r="F154" s="272"/>
      <c r="G154" s="272"/>
      <c r="H154" s="272"/>
      <c r="I154" s="272"/>
      <c r="J154" s="272"/>
      <c r="K154" s="272"/>
      <c r="L154" s="272"/>
      <c r="M154" s="273"/>
      <c r="N154" s="263"/>
      <c r="O154" s="264"/>
      <c r="P154" s="275"/>
      <c r="Q154" s="272"/>
      <c r="R154" s="272"/>
      <c r="S154" s="272"/>
      <c r="T154" s="272"/>
      <c r="U154" s="272"/>
      <c r="V154" s="272"/>
      <c r="W154" s="272"/>
      <c r="X154" s="273"/>
      <c r="Y154" s="263"/>
      <c r="Z154" s="264"/>
      <c r="AA154" s="275"/>
      <c r="AB154" s="272"/>
      <c r="AC154" s="272"/>
      <c r="AD154" s="272"/>
      <c r="AE154" s="272"/>
      <c r="AF154" s="272"/>
      <c r="AG154" s="272"/>
      <c r="AH154" s="272"/>
      <c r="AI154" s="273"/>
      <c r="AJ154" s="263"/>
      <c r="AK154" s="264"/>
    </row>
    <row r="155" spans="1:37" ht="15" thickTop="1" thickBot="1" x14ac:dyDescent="0.2">
      <c r="A155" s="311"/>
      <c r="B155" s="312"/>
      <c r="C155" s="317"/>
      <c r="D155" s="316"/>
      <c r="E155" s="299" t="s">
        <v>133</v>
      </c>
      <c r="F155" s="296"/>
      <c r="G155" s="296"/>
      <c r="H155" s="296"/>
      <c r="I155" s="296"/>
      <c r="J155" s="296"/>
      <c r="K155" s="296"/>
      <c r="L155" s="296"/>
      <c r="M155" s="297"/>
      <c r="N155" s="300"/>
      <c r="O155" s="301"/>
      <c r="P155" s="295" t="s">
        <v>96</v>
      </c>
      <c r="Q155" s="296"/>
      <c r="R155" s="296"/>
      <c r="S155" s="296"/>
      <c r="T155" s="296"/>
      <c r="U155" s="296"/>
      <c r="V155" s="296"/>
      <c r="W155" s="296"/>
      <c r="X155" s="297"/>
      <c r="Y155" s="300"/>
      <c r="Z155" s="301"/>
      <c r="AA155" s="295" t="s">
        <v>135</v>
      </c>
      <c r="AB155" s="299"/>
      <c r="AC155" s="299"/>
      <c r="AD155" s="299"/>
      <c r="AE155" s="299"/>
      <c r="AF155" s="299"/>
      <c r="AG155" s="299"/>
      <c r="AH155" s="299"/>
      <c r="AI155" s="302"/>
      <c r="AJ155" s="300"/>
      <c r="AK155" s="301"/>
    </row>
    <row r="156" spans="1:37" ht="15" thickTop="1" thickBot="1" x14ac:dyDescent="0.2">
      <c r="A156" s="311"/>
      <c r="B156" s="312"/>
      <c r="C156" s="317"/>
      <c r="D156" s="316"/>
      <c r="E156" s="279"/>
      <c r="F156" s="279"/>
      <c r="G156" s="279"/>
      <c r="H156" s="279"/>
      <c r="I156" s="279"/>
      <c r="J156" s="279"/>
      <c r="K156" s="279"/>
      <c r="L156" s="279"/>
      <c r="M156" s="280"/>
      <c r="N156" s="283"/>
      <c r="O156" s="284"/>
      <c r="P156" s="298"/>
      <c r="Q156" s="279"/>
      <c r="R156" s="279"/>
      <c r="S156" s="279"/>
      <c r="T156" s="279"/>
      <c r="U156" s="279"/>
      <c r="V156" s="279"/>
      <c r="W156" s="279"/>
      <c r="X156" s="280"/>
      <c r="Y156" s="283"/>
      <c r="Z156" s="284"/>
      <c r="AA156" s="287"/>
      <c r="AB156" s="278"/>
      <c r="AC156" s="278"/>
      <c r="AD156" s="278"/>
      <c r="AE156" s="278"/>
      <c r="AF156" s="278"/>
      <c r="AG156" s="278"/>
      <c r="AH156" s="278"/>
      <c r="AI156" s="289"/>
      <c r="AJ156" s="283"/>
      <c r="AK156" s="284"/>
    </row>
    <row r="157" spans="1:37" ht="15" thickTop="1" thickBot="1" x14ac:dyDescent="0.2">
      <c r="A157" s="311"/>
      <c r="B157" s="312"/>
      <c r="C157" s="265" t="s">
        <v>185</v>
      </c>
      <c r="D157" s="266"/>
      <c r="E157" s="278" t="s">
        <v>139</v>
      </c>
      <c r="F157" s="279"/>
      <c r="G157" s="279"/>
      <c r="H157" s="279"/>
      <c r="I157" s="279"/>
      <c r="J157" s="279"/>
      <c r="K157" s="279"/>
      <c r="L157" s="279"/>
      <c r="M157" s="280"/>
      <c r="N157" s="283"/>
      <c r="O157" s="284"/>
      <c r="P157" s="287" t="s">
        <v>140</v>
      </c>
      <c r="Q157" s="279"/>
      <c r="R157" s="279"/>
      <c r="S157" s="279"/>
      <c r="T157" s="279"/>
      <c r="U157" s="279"/>
      <c r="V157" s="279"/>
      <c r="W157" s="279"/>
      <c r="X157" s="280"/>
      <c r="Y157" s="283"/>
      <c r="Z157" s="284"/>
      <c r="AA157" s="287" t="s">
        <v>141</v>
      </c>
      <c r="AB157" s="278"/>
      <c r="AC157" s="278"/>
      <c r="AD157" s="278"/>
      <c r="AE157" s="278"/>
      <c r="AF157" s="278"/>
      <c r="AG157" s="278"/>
      <c r="AH157" s="278"/>
      <c r="AI157" s="289"/>
      <c r="AJ157" s="283"/>
      <c r="AK157" s="284"/>
    </row>
    <row r="158" spans="1:37" ht="15" thickTop="1" thickBot="1" x14ac:dyDescent="0.2">
      <c r="A158" s="311"/>
      <c r="B158" s="312"/>
      <c r="C158" s="267"/>
      <c r="D158" s="268"/>
      <c r="E158" s="281"/>
      <c r="F158" s="281"/>
      <c r="G158" s="281"/>
      <c r="H158" s="281"/>
      <c r="I158" s="281"/>
      <c r="J158" s="281"/>
      <c r="K158" s="281"/>
      <c r="L158" s="281"/>
      <c r="M158" s="282"/>
      <c r="N158" s="285"/>
      <c r="O158" s="286"/>
      <c r="P158" s="288"/>
      <c r="Q158" s="281"/>
      <c r="R158" s="281"/>
      <c r="S158" s="281"/>
      <c r="T158" s="281"/>
      <c r="U158" s="281"/>
      <c r="V158" s="281"/>
      <c r="W158" s="281"/>
      <c r="X158" s="282"/>
      <c r="Y158" s="285"/>
      <c r="Z158" s="286"/>
      <c r="AA158" s="290"/>
      <c r="AB158" s="291"/>
      <c r="AC158" s="291"/>
      <c r="AD158" s="291"/>
      <c r="AE158" s="291"/>
      <c r="AF158" s="291"/>
      <c r="AG158" s="291"/>
      <c r="AH158" s="291"/>
      <c r="AI158" s="292"/>
      <c r="AJ158" s="285"/>
      <c r="AK158" s="286"/>
    </row>
    <row r="159" spans="1:37" ht="14.25" thickBot="1" x14ac:dyDescent="0.2">
      <c r="A159" s="311"/>
      <c r="B159" s="312"/>
      <c r="C159" s="267"/>
      <c r="D159" s="268"/>
      <c r="E159" s="271" t="s">
        <v>142</v>
      </c>
      <c r="F159" s="272"/>
      <c r="G159" s="272"/>
      <c r="H159" s="272"/>
      <c r="I159" s="272"/>
      <c r="J159" s="272"/>
      <c r="K159" s="272"/>
      <c r="L159" s="272"/>
      <c r="M159" s="273"/>
      <c r="N159" s="263"/>
      <c r="O159" s="264"/>
      <c r="P159" s="274" t="s">
        <v>192</v>
      </c>
      <c r="Q159" s="272"/>
      <c r="R159" s="272"/>
      <c r="S159" s="272"/>
      <c r="T159" s="272"/>
      <c r="U159" s="272"/>
      <c r="V159" s="272"/>
      <c r="W159" s="272"/>
      <c r="X159" s="273"/>
      <c r="Y159" s="263"/>
      <c r="Z159" s="264"/>
      <c r="AA159" s="274" t="s">
        <v>144</v>
      </c>
      <c r="AB159" s="271"/>
      <c r="AC159" s="271"/>
      <c r="AD159" s="271"/>
      <c r="AE159" s="271"/>
      <c r="AF159" s="271"/>
      <c r="AG159" s="271"/>
      <c r="AH159" s="271"/>
      <c r="AI159" s="277"/>
      <c r="AJ159" s="263"/>
      <c r="AK159" s="264"/>
    </row>
    <row r="160" spans="1:37" ht="14.25" thickBot="1" x14ac:dyDescent="0.2">
      <c r="A160" s="311"/>
      <c r="B160" s="312"/>
      <c r="C160" s="267"/>
      <c r="D160" s="268"/>
      <c r="E160" s="272"/>
      <c r="F160" s="272"/>
      <c r="G160" s="272"/>
      <c r="H160" s="272"/>
      <c r="I160" s="272"/>
      <c r="J160" s="272"/>
      <c r="K160" s="272"/>
      <c r="L160" s="272"/>
      <c r="M160" s="273"/>
      <c r="N160" s="263"/>
      <c r="O160" s="264"/>
      <c r="P160" s="275"/>
      <c r="Q160" s="272"/>
      <c r="R160" s="272"/>
      <c r="S160" s="272"/>
      <c r="T160" s="272"/>
      <c r="U160" s="272"/>
      <c r="V160" s="272"/>
      <c r="W160" s="272"/>
      <c r="X160" s="273"/>
      <c r="Y160" s="263"/>
      <c r="Z160" s="264"/>
      <c r="AA160" s="274"/>
      <c r="AB160" s="271"/>
      <c r="AC160" s="271"/>
      <c r="AD160" s="271"/>
      <c r="AE160" s="271"/>
      <c r="AF160" s="271"/>
      <c r="AG160" s="271"/>
      <c r="AH160" s="271"/>
      <c r="AI160" s="277"/>
      <c r="AJ160" s="263"/>
      <c r="AK160" s="264"/>
    </row>
    <row r="161" spans="1:37" ht="14.25" thickBot="1" x14ac:dyDescent="0.2">
      <c r="A161" s="311"/>
      <c r="B161" s="312"/>
      <c r="C161" s="267"/>
      <c r="D161" s="268"/>
      <c r="E161" s="271" t="s">
        <v>145</v>
      </c>
      <c r="F161" s="272"/>
      <c r="G161" s="272"/>
      <c r="H161" s="272"/>
      <c r="I161" s="272"/>
      <c r="J161" s="272"/>
      <c r="K161" s="272"/>
      <c r="L161" s="272"/>
      <c r="M161" s="273"/>
      <c r="N161" s="263"/>
      <c r="O161" s="264"/>
      <c r="P161" s="274" t="s">
        <v>146</v>
      </c>
      <c r="Q161" s="272"/>
      <c r="R161" s="272"/>
      <c r="S161" s="272"/>
      <c r="T161" s="272"/>
      <c r="U161" s="272"/>
      <c r="V161" s="272"/>
      <c r="W161" s="272"/>
      <c r="X161" s="273"/>
      <c r="Y161" s="263"/>
      <c r="Z161" s="264"/>
    </row>
    <row r="162" spans="1:37" ht="14.25" thickBot="1" x14ac:dyDescent="0.2">
      <c r="A162" s="313"/>
      <c r="B162" s="314"/>
      <c r="C162" s="269"/>
      <c r="D162" s="270"/>
      <c r="E162" s="272"/>
      <c r="F162" s="272"/>
      <c r="G162" s="272"/>
      <c r="H162" s="272"/>
      <c r="I162" s="272"/>
      <c r="J162" s="272"/>
      <c r="K162" s="272"/>
      <c r="L162" s="272"/>
      <c r="M162" s="273"/>
      <c r="N162" s="263"/>
      <c r="O162" s="264"/>
      <c r="P162" s="275"/>
      <c r="Q162" s="272"/>
      <c r="R162" s="272"/>
      <c r="S162" s="272"/>
      <c r="T162" s="272"/>
      <c r="U162" s="272"/>
      <c r="V162" s="272"/>
      <c r="W162" s="272"/>
      <c r="X162" s="273"/>
      <c r="Y162" s="263"/>
      <c r="Z162" s="264"/>
    </row>
    <row r="163" spans="1:37" ht="9" customHeight="1" x14ac:dyDescent="0.15"/>
    <row r="164" spans="1:37" ht="13.5" customHeight="1" x14ac:dyDescent="0.15">
      <c r="A164" s="464" t="s">
        <v>391</v>
      </c>
      <c r="B164" s="464"/>
      <c r="C164" s="465" t="s">
        <v>238</v>
      </c>
      <c r="D164" s="260"/>
      <c r="E164" s="260"/>
      <c r="F164" s="260"/>
      <c r="G164" s="260"/>
      <c r="H164" s="260"/>
      <c r="I164" s="260"/>
      <c r="J164" s="260"/>
      <c r="K164" s="260"/>
      <c r="L164" s="260"/>
      <c r="M164" s="260"/>
      <c r="N164" s="260"/>
      <c r="O164" s="260"/>
      <c r="P164" s="465" t="s">
        <v>168</v>
      </c>
      <c r="Q164" s="260"/>
      <c r="R164" s="467" t="s">
        <v>237</v>
      </c>
      <c r="S164" s="260"/>
      <c r="T164" s="260"/>
      <c r="U164" s="260"/>
      <c r="V164" s="260"/>
      <c r="W164" s="260"/>
      <c r="X164" s="260"/>
      <c r="Y164" s="260"/>
      <c r="Z164" s="260"/>
      <c r="AA164" s="260"/>
      <c r="AB164" s="260"/>
      <c r="AC164" s="260"/>
      <c r="AD164" s="260"/>
      <c r="AE164" s="260"/>
      <c r="AF164" s="260"/>
      <c r="AG164" s="260"/>
      <c r="AH164" s="260"/>
      <c r="AI164" s="260"/>
      <c r="AJ164" s="260"/>
      <c r="AK164" s="260"/>
    </row>
    <row r="165" spans="1:37" ht="14.25" thickBot="1" x14ac:dyDescent="0.2">
      <c r="A165" s="464"/>
      <c r="B165" s="464"/>
      <c r="C165" s="260"/>
      <c r="D165" s="260"/>
      <c r="E165" s="260"/>
      <c r="F165" s="260"/>
      <c r="G165" s="260"/>
      <c r="H165" s="260"/>
      <c r="I165" s="260"/>
      <c r="J165" s="260"/>
      <c r="K165" s="260"/>
      <c r="L165" s="260"/>
      <c r="M165" s="260"/>
      <c r="N165" s="260"/>
      <c r="O165" s="260"/>
      <c r="P165" s="466"/>
      <c r="Q165" s="466"/>
      <c r="R165" s="466"/>
      <c r="S165" s="466"/>
      <c r="T165" s="466"/>
      <c r="U165" s="466"/>
      <c r="V165" s="466"/>
      <c r="W165" s="466"/>
      <c r="X165" s="466"/>
      <c r="Y165" s="466"/>
      <c r="Z165" s="466"/>
      <c r="AA165" s="260"/>
      <c r="AB165" s="260"/>
      <c r="AC165" s="260"/>
      <c r="AD165" s="260"/>
      <c r="AE165" s="260"/>
      <c r="AF165" s="260"/>
      <c r="AG165" s="260"/>
      <c r="AH165" s="260"/>
      <c r="AI165" s="260"/>
      <c r="AJ165" s="260"/>
      <c r="AK165" s="260"/>
    </row>
    <row r="166" spans="1:37" ht="14.25" thickBot="1" x14ac:dyDescent="0.2">
      <c r="A166" s="464"/>
      <c r="B166" s="464"/>
      <c r="C166" s="260" t="s">
        <v>236</v>
      </c>
      <c r="D166" s="260"/>
      <c r="E166" s="260"/>
      <c r="F166" s="260"/>
      <c r="G166" s="260"/>
      <c r="H166" s="260"/>
      <c r="I166" s="260"/>
      <c r="J166" s="260"/>
      <c r="K166" s="260"/>
      <c r="L166" s="260"/>
      <c r="M166" s="260"/>
      <c r="N166" s="260"/>
      <c r="O166" s="261"/>
      <c r="P166" s="276"/>
      <c r="Q166" s="276"/>
      <c r="R166" s="460"/>
      <c r="S166" s="460"/>
      <c r="T166" s="460"/>
      <c r="U166" s="460"/>
      <c r="V166" s="460"/>
      <c r="W166" s="460"/>
      <c r="X166" s="460"/>
      <c r="Y166" s="460"/>
      <c r="Z166" s="460"/>
      <c r="AA166" s="461" t="s">
        <v>231</v>
      </c>
      <c r="AB166" s="462"/>
      <c r="AC166" s="462"/>
      <c r="AD166" s="462"/>
      <c r="AE166" s="462"/>
      <c r="AF166" s="462"/>
      <c r="AG166" s="462"/>
      <c r="AH166" s="462"/>
      <c r="AI166" s="462"/>
      <c r="AJ166" s="462"/>
      <c r="AK166" s="462"/>
    </row>
    <row r="167" spans="1:37" ht="14.25" thickBot="1" x14ac:dyDescent="0.2">
      <c r="A167" s="464"/>
      <c r="B167" s="464"/>
      <c r="C167" s="260"/>
      <c r="D167" s="260"/>
      <c r="E167" s="260"/>
      <c r="F167" s="260"/>
      <c r="G167" s="260"/>
      <c r="H167" s="260"/>
      <c r="I167" s="260"/>
      <c r="J167" s="260"/>
      <c r="K167" s="260"/>
      <c r="L167" s="260"/>
      <c r="M167" s="260"/>
      <c r="N167" s="260"/>
      <c r="O167" s="261"/>
      <c r="P167" s="276"/>
      <c r="Q167" s="276"/>
      <c r="R167" s="460"/>
      <c r="S167" s="460"/>
      <c r="T167" s="460"/>
      <c r="U167" s="460"/>
      <c r="V167" s="460"/>
      <c r="W167" s="460"/>
      <c r="X167" s="460"/>
      <c r="Y167" s="460"/>
      <c r="Z167" s="460"/>
      <c r="AA167" s="463"/>
      <c r="AB167" s="462"/>
      <c r="AC167" s="462"/>
      <c r="AD167" s="462"/>
      <c r="AE167" s="462"/>
      <c r="AF167" s="462"/>
      <c r="AG167" s="462"/>
      <c r="AH167" s="462"/>
      <c r="AI167" s="462"/>
      <c r="AJ167" s="462"/>
      <c r="AK167" s="462"/>
    </row>
    <row r="168" spans="1:37" ht="12" customHeight="1" thickBot="1" x14ac:dyDescent="0.2">
      <c r="A168" s="464"/>
      <c r="B168" s="464"/>
      <c r="C168" s="479" t="s">
        <v>235</v>
      </c>
      <c r="D168" s="480"/>
      <c r="E168" s="480"/>
      <c r="F168" s="480"/>
      <c r="G168" s="480"/>
      <c r="H168" s="480"/>
      <c r="I168" s="480"/>
      <c r="J168" s="480"/>
      <c r="K168" s="480"/>
      <c r="L168" s="480"/>
      <c r="M168" s="261" t="s">
        <v>432</v>
      </c>
      <c r="N168" s="485"/>
      <c r="O168" s="486"/>
      <c r="P168" s="262"/>
      <c r="Q168" s="262"/>
      <c r="R168" s="487"/>
      <c r="S168" s="488"/>
      <c r="T168" s="488"/>
      <c r="U168" s="488"/>
      <c r="V168" s="488"/>
      <c r="W168" s="488"/>
      <c r="X168" s="488"/>
      <c r="Y168" s="488"/>
      <c r="Z168" s="489"/>
      <c r="AA168" s="470" t="s">
        <v>231</v>
      </c>
      <c r="AB168" s="471"/>
      <c r="AC168" s="471"/>
      <c r="AD168" s="471"/>
      <c r="AE168" s="471"/>
      <c r="AF168" s="471"/>
      <c r="AG168" s="471"/>
      <c r="AH168" s="471"/>
      <c r="AI168" s="471"/>
      <c r="AJ168" s="471"/>
      <c r="AK168" s="472"/>
    </row>
    <row r="169" spans="1:37" ht="12" customHeight="1" thickBot="1" x14ac:dyDescent="0.2">
      <c r="A169" s="464"/>
      <c r="B169" s="464"/>
      <c r="C169" s="481"/>
      <c r="D169" s="482"/>
      <c r="E169" s="482"/>
      <c r="F169" s="482"/>
      <c r="G169" s="482"/>
      <c r="H169" s="482"/>
      <c r="I169" s="482"/>
      <c r="J169" s="482"/>
      <c r="K169" s="482"/>
      <c r="L169" s="482"/>
      <c r="M169" s="261"/>
      <c r="N169" s="485"/>
      <c r="O169" s="486"/>
      <c r="P169" s="262"/>
      <c r="Q169" s="262"/>
      <c r="R169" s="490"/>
      <c r="S169" s="491"/>
      <c r="T169" s="491"/>
      <c r="U169" s="491"/>
      <c r="V169" s="491"/>
      <c r="W169" s="491"/>
      <c r="X169" s="491"/>
      <c r="Y169" s="491"/>
      <c r="Z169" s="492"/>
      <c r="AA169" s="473"/>
      <c r="AB169" s="474"/>
      <c r="AC169" s="474"/>
      <c r="AD169" s="474"/>
      <c r="AE169" s="474"/>
      <c r="AF169" s="474"/>
      <c r="AG169" s="474"/>
      <c r="AH169" s="474"/>
      <c r="AI169" s="474"/>
      <c r="AJ169" s="474"/>
      <c r="AK169" s="475"/>
    </row>
    <row r="170" spans="1:37" ht="24.75" customHeight="1" thickBot="1" x14ac:dyDescent="0.2">
      <c r="A170" s="464"/>
      <c r="B170" s="464"/>
      <c r="C170" s="483"/>
      <c r="D170" s="484"/>
      <c r="E170" s="484"/>
      <c r="F170" s="484"/>
      <c r="G170" s="484"/>
      <c r="H170" s="484"/>
      <c r="I170" s="484"/>
      <c r="J170" s="484"/>
      <c r="K170" s="484"/>
      <c r="L170" s="484"/>
      <c r="M170" s="261" t="s">
        <v>433</v>
      </c>
      <c r="N170" s="485"/>
      <c r="O170" s="486"/>
      <c r="P170" s="468"/>
      <c r="Q170" s="469"/>
      <c r="R170" s="493"/>
      <c r="S170" s="494"/>
      <c r="T170" s="494"/>
      <c r="U170" s="494"/>
      <c r="V170" s="494"/>
      <c r="W170" s="494"/>
      <c r="X170" s="494"/>
      <c r="Y170" s="494"/>
      <c r="Z170" s="495"/>
      <c r="AA170" s="476"/>
      <c r="AB170" s="477"/>
      <c r="AC170" s="477"/>
      <c r="AD170" s="477"/>
      <c r="AE170" s="477"/>
      <c r="AF170" s="477"/>
      <c r="AG170" s="477"/>
      <c r="AH170" s="477"/>
      <c r="AI170" s="477"/>
      <c r="AJ170" s="477"/>
      <c r="AK170" s="478"/>
    </row>
    <row r="171" spans="1:37" ht="14.25" thickBot="1" x14ac:dyDescent="0.2">
      <c r="A171" s="464"/>
      <c r="B171" s="464"/>
      <c r="C171" s="260" t="s">
        <v>234</v>
      </c>
      <c r="D171" s="260"/>
      <c r="E171" s="260"/>
      <c r="F171" s="260"/>
      <c r="G171" s="260"/>
      <c r="H171" s="260"/>
      <c r="I171" s="260"/>
      <c r="J171" s="260"/>
      <c r="K171" s="260"/>
      <c r="L171" s="260"/>
      <c r="M171" s="260"/>
      <c r="N171" s="260"/>
      <c r="O171" s="261"/>
      <c r="P171" s="276"/>
      <c r="Q171" s="276"/>
      <c r="R171" s="460"/>
      <c r="S171" s="460"/>
      <c r="T171" s="460"/>
      <c r="U171" s="460"/>
      <c r="V171" s="460"/>
      <c r="W171" s="460"/>
      <c r="X171" s="460"/>
      <c r="Y171" s="460"/>
      <c r="Z171" s="460"/>
      <c r="AA171" s="461" t="s">
        <v>231</v>
      </c>
      <c r="AB171" s="462"/>
      <c r="AC171" s="462"/>
      <c r="AD171" s="462"/>
      <c r="AE171" s="462"/>
      <c r="AF171" s="462"/>
      <c r="AG171" s="462"/>
      <c r="AH171" s="462"/>
      <c r="AI171" s="462"/>
      <c r="AJ171" s="462"/>
      <c r="AK171" s="462"/>
    </row>
    <row r="172" spans="1:37" ht="14.25" thickBot="1" x14ac:dyDescent="0.2">
      <c r="A172" s="464"/>
      <c r="B172" s="464"/>
      <c r="C172" s="260"/>
      <c r="D172" s="260"/>
      <c r="E172" s="260"/>
      <c r="F172" s="260"/>
      <c r="G172" s="260"/>
      <c r="H172" s="260"/>
      <c r="I172" s="260"/>
      <c r="J172" s="260"/>
      <c r="K172" s="260"/>
      <c r="L172" s="260"/>
      <c r="M172" s="260"/>
      <c r="N172" s="260"/>
      <c r="O172" s="261"/>
      <c r="P172" s="276"/>
      <c r="Q172" s="276"/>
      <c r="R172" s="460"/>
      <c r="S172" s="460"/>
      <c r="T172" s="460"/>
      <c r="U172" s="460"/>
      <c r="V172" s="460"/>
      <c r="W172" s="460"/>
      <c r="X172" s="460"/>
      <c r="Y172" s="460"/>
      <c r="Z172" s="460"/>
      <c r="AA172" s="463"/>
      <c r="AB172" s="462"/>
      <c r="AC172" s="462"/>
      <c r="AD172" s="462"/>
      <c r="AE172" s="462"/>
      <c r="AF172" s="462"/>
      <c r="AG172" s="462"/>
      <c r="AH172" s="462"/>
      <c r="AI172" s="462"/>
      <c r="AJ172" s="462"/>
      <c r="AK172" s="462"/>
    </row>
    <row r="173" spans="1:37" ht="14.25" thickBot="1" x14ac:dyDescent="0.2">
      <c r="A173" s="464"/>
      <c r="B173" s="464"/>
      <c r="C173" s="260" t="s">
        <v>233</v>
      </c>
      <c r="D173" s="260"/>
      <c r="E173" s="260"/>
      <c r="F173" s="260"/>
      <c r="G173" s="260"/>
      <c r="H173" s="260"/>
      <c r="I173" s="260"/>
      <c r="J173" s="260"/>
      <c r="K173" s="260"/>
      <c r="L173" s="260"/>
      <c r="M173" s="260"/>
      <c r="N173" s="260"/>
      <c r="O173" s="261"/>
      <c r="P173" s="276"/>
      <c r="Q173" s="276"/>
      <c r="R173" s="460"/>
      <c r="S173" s="460"/>
      <c r="T173" s="460"/>
      <c r="U173" s="460"/>
      <c r="V173" s="460"/>
      <c r="W173" s="460"/>
      <c r="X173" s="460"/>
      <c r="Y173" s="460"/>
      <c r="Z173" s="460"/>
      <c r="AA173" s="461" t="s">
        <v>231</v>
      </c>
      <c r="AB173" s="462"/>
      <c r="AC173" s="462"/>
      <c r="AD173" s="462"/>
      <c r="AE173" s="462"/>
      <c r="AF173" s="462"/>
      <c r="AG173" s="462"/>
      <c r="AH173" s="462"/>
      <c r="AI173" s="462"/>
      <c r="AJ173" s="462"/>
      <c r="AK173" s="462"/>
    </row>
    <row r="174" spans="1:37" ht="14.25" thickBot="1" x14ac:dyDescent="0.2">
      <c r="A174" s="464"/>
      <c r="B174" s="464"/>
      <c r="C174" s="260"/>
      <c r="D174" s="260"/>
      <c r="E174" s="260"/>
      <c r="F174" s="260"/>
      <c r="G174" s="260"/>
      <c r="H174" s="260"/>
      <c r="I174" s="260"/>
      <c r="J174" s="260"/>
      <c r="K174" s="260"/>
      <c r="L174" s="260"/>
      <c r="M174" s="260"/>
      <c r="N174" s="260"/>
      <c r="O174" s="261"/>
      <c r="P174" s="276"/>
      <c r="Q174" s="276"/>
      <c r="R174" s="460"/>
      <c r="S174" s="460"/>
      <c r="T174" s="460"/>
      <c r="U174" s="460"/>
      <c r="V174" s="460"/>
      <c r="W174" s="460"/>
      <c r="X174" s="460"/>
      <c r="Y174" s="460"/>
      <c r="Z174" s="460"/>
      <c r="AA174" s="463"/>
      <c r="AB174" s="462"/>
      <c r="AC174" s="462"/>
      <c r="AD174" s="462"/>
      <c r="AE174" s="462"/>
      <c r="AF174" s="462"/>
      <c r="AG174" s="462"/>
      <c r="AH174" s="462"/>
      <c r="AI174" s="462"/>
      <c r="AJ174" s="462"/>
      <c r="AK174" s="462"/>
    </row>
    <row r="175" spans="1:37" ht="14.25" thickBot="1" x14ac:dyDescent="0.2">
      <c r="A175" s="464"/>
      <c r="B175" s="464"/>
      <c r="C175" s="260" t="s">
        <v>232</v>
      </c>
      <c r="D175" s="260"/>
      <c r="E175" s="260"/>
      <c r="F175" s="260"/>
      <c r="G175" s="260"/>
      <c r="H175" s="260"/>
      <c r="I175" s="260"/>
      <c r="J175" s="260"/>
      <c r="K175" s="260"/>
      <c r="L175" s="260"/>
      <c r="M175" s="260"/>
      <c r="N175" s="260"/>
      <c r="O175" s="261"/>
      <c r="P175" s="276"/>
      <c r="Q175" s="276"/>
      <c r="R175" s="460"/>
      <c r="S175" s="460"/>
      <c r="T175" s="460"/>
      <c r="U175" s="460"/>
      <c r="V175" s="460"/>
      <c r="W175" s="460"/>
      <c r="X175" s="460"/>
      <c r="Y175" s="460"/>
      <c r="Z175" s="460"/>
      <c r="AA175" s="461" t="s">
        <v>231</v>
      </c>
      <c r="AB175" s="462"/>
      <c r="AC175" s="462"/>
      <c r="AD175" s="462"/>
      <c r="AE175" s="462"/>
      <c r="AF175" s="462"/>
      <c r="AG175" s="462"/>
      <c r="AH175" s="462"/>
      <c r="AI175" s="462"/>
      <c r="AJ175" s="462"/>
      <c r="AK175" s="462"/>
    </row>
    <row r="176" spans="1:37" ht="14.25" thickBot="1" x14ac:dyDescent="0.2">
      <c r="A176" s="464"/>
      <c r="B176" s="464"/>
      <c r="C176" s="260"/>
      <c r="D176" s="260"/>
      <c r="E176" s="260"/>
      <c r="F176" s="260"/>
      <c r="G176" s="260"/>
      <c r="H176" s="260"/>
      <c r="I176" s="260"/>
      <c r="J176" s="260"/>
      <c r="K176" s="260"/>
      <c r="L176" s="260"/>
      <c r="M176" s="260"/>
      <c r="N176" s="260"/>
      <c r="O176" s="261"/>
      <c r="P176" s="276"/>
      <c r="Q176" s="276"/>
      <c r="R176" s="460"/>
      <c r="S176" s="460"/>
      <c r="T176" s="460"/>
      <c r="U176" s="460"/>
      <c r="V176" s="460"/>
      <c r="W176" s="460"/>
      <c r="X176" s="460"/>
      <c r="Y176" s="460"/>
      <c r="Z176" s="460"/>
      <c r="AA176" s="463"/>
      <c r="AB176" s="462"/>
      <c r="AC176" s="462"/>
      <c r="AD176" s="462"/>
      <c r="AE176" s="462"/>
      <c r="AF176" s="462"/>
      <c r="AG176" s="462"/>
      <c r="AH176" s="462"/>
      <c r="AI176" s="462"/>
      <c r="AJ176" s="462"/>
      <c r="AK176" s="462"/>
    </row>
  </sheetData>
  <sheetProtection algorithmName="SHA-512" hashValue="HA7meBPjzRxy8073SfQN+TPCtl5rDKiPFff1rPkMKooJi0um+p4oCINUWo7npmE0wS4Pcs/eB2UzcjLcjv4X5w==" saltValue="4Lwj2h52rAzx7H/djVnR8w==" spinCount="100000" sheet="1" objects="1" scenarios="1"/>
  <mergeCells count="329">
    <mergeCell ref="P171:Q172"/>
    <mergeCell ref="A46:B56"/>
    <mergeCell ref="B8:L9"/>
    <mergeCell ref="M8:Z9"/>
    <mergeCell ref="AA8:AH9"/>
    <mergeCell ref="B10:L10"/>
    <mergeCell ref="A30:B36"/>
    <mergeCell ref="C30:E32"/>
    <mergeCell ref="C34:E36"/>
    <mergeCell ref="F22:J22"/>
    <mergeCell ref="K22:AK22"/>
    <mergeCell ref="K23:O23"/>
    <mergeCell ref="A25:E26"/>
    <mergeCell ref="F25:J25"/>
    <mergeCell ref="F107:J107"/>
    <mergeCell ref="F115:J115"/>
    <mergeCell ref="K87:AK87"/>
    <mergeCell ref="K51:P51"/>
    <mergeCell ref="K47:M47"/>
    <mergeCell ref="F104:J104"/>
    <mergeCell ref="K107:AK107"/>
    <mergeCell ref="A89:B99"/>
    <mergeCell ref="A81:B87"/>
    <mergeCell ref="K103:R103"/>
    <mergeCell ref="R175:Z176"/>
    <mergeCell ref="AA175:AK176"/>
    <mergeCell ref="A164:B176"/>
    <mergeCell ref="C164:O165"/>
    <mergeCell ref="P164:Q165"/>
    <mergeCell ref="R164:Z165"/>
    <mergeCell ref="AA164:AK165"/>
    <mergeCell ref="R166:Z167"/>
    <mergeCell ref="AA166:AK167"/>
    <mergeCell ref="C175:O176"/>
    <mergeCell ref="P173:Q174"/>
    <mergeCell ref="P175:Q176"/>
    <mergeCell ref="P170:Q170"/>
    <mergeCell ref="AA168:AK170"/>
    <mergeCell ref="C168:L170"/>
    <mergeCell ref="M168:O169"/>
    <mergeCell ref="M170:O170"/>
    <mergeCell ref="R173:Z174"/>
    <mergeCell ref="AA173:AK174"/>
    <mergeCell ref="R171:Z172"/>
    <mergeCell ref="AA171:AK172"/>
    <mergeCell ref="C171:O172"/>
    <mergeCell ref="C173:O174"/>
    <mergeCell ref="R168:Z170"/>
    <mergeCell ref="K95:P95"/>
    <mergeCell ref="F97:J97"/>
    <mergeCell ref="A101:B104"/>
    <mergeCell ref="K99:AK99"/>
    <mergeCell ref="K94:P94"/>
    <mergeCell ref="K81:AK81"/>
    <mergeCell ref="F101:J101"/>
    <mergeCell ref="K101:AK101"/>
    <mergeCell ref="F102:J102"/>
    <mergeCell ref="K102:R102"/>
    <mergeCell ref="F99:J99"/>
    <mergeCell ref="K91:M91"/>
    <mergeCell ref="F85:J85"/>
    <mergeCell ref="F93:J93"/>
    <mergeCell ref="F86:J86"/>
    <mergeCell ref="F87:J87"/>
    <mergeCell ref="A64:B70"/>
    <mergeCell ref="C61:E61"/>
    <mergeCell ref="C60:E60"/>
    <mergeCell ref="A38:B44"/>
    <mergeCell ref="F48:J48"/>
    <mergeCell ref="F60:J60"/>
    <mergeCell ref="K73:AK73"/>
    <mergeCell ref="F74:J74"/>
    <mergeCell ref="C58:E59"/>
    <mergeCell ref="K60:R60"/>
    <mergeCell ref="X62:AK62"/>
    <mergeCell ref="F52:J52"/>
    <mergeCell ref="K52:P52"/>
    <mergeCell ref="F54:J54"/>
    <mergeCell ref="K54:AK54"/>
    <mergeCell ref="F55:J55"/>
    <mergeCell ref="F56:J56"/>
    <mergeCell ref="K56:AK56"/>
    <mergeCell ref="K48:M48"/>
    <mergeCell ref="O48:R48"/>
    <mergeCell ref="F50:J50"/>
    <mergeCell ref="F51:J51"/>
    <mergeCell ref="C42:E44"/>
    <mergeCell ref="C38:E40"/>
    <mergeCell ref="K25:AK25"/>
    <mergeCell ref="A22:E23"/>
    <mergeCell ref="A129:J129"/>
    <mergeCell ref="F123:J123"/>
    <mergeCell ref="K123:AK123"/>
    <mergeCell ref="F124:J124"/>
    <mergeCell ref="K124:R124"/>
    <mergeCell ref="S124:X124"/>
    <mergeCell ref="S125:X125"/>
    <mergeCell ref="F125:J125"/>
    <mergeCell ref="A107:B125"/>
    <mergeCell ref="F120:J120"/>
    <mergeCell ref="F119:J119"/>
    <mergeCell ref="K119:AK119"/>
    <mergeCell ref="C54:E56"/>
    <mergeCell ref="F73:J73"/>
    <mergeCell ref="A73:B79"/>
    <mergeCell ref="F113:J113"/>
    <mergeCell ref="A58:B62"/>
    <mergeCell ref="F59:J59"/>
    <mergeCell ref="K113:AK113"/>
    <mergeCell ref="K111:AK111"/>
    <mergeCell ref="K125:R125"/>
    <mergeCell ref="M121:N121"/>
    <mergeCell ref="K117:AK117"/>
    <mergeCell ref="B133:L133"/>
    <mergeCell ref="F108:J108"/>
    <mergeCell ref="K108:N108"/>
    <mergeCell ref="F109:J109"/>
    <mergeCell ref="F112:J112"/>
    <mergeCell ref="F116:J116"/>
    <mergeCell ref="F23:J23"/>
    <mergeCell ref="K58:AK58"/>
    <mergeCell ref="F98:J98"/>
    <mergeCell ref="O91:R91"/>
    <mergeCell ref="O90:R90"/>
    <mergeCell ref="K97:AK97"/>
    <mergeCell ref="F82:J82"/>
    <mergeCell ref="F83:J83"/>
    <mergeCell ref="K83:AK83"/>
    <mergeCell ref="F89:J89"/>
    <mergeCell ref="F90:J90"/>
    <mergeCell ref="K90:M90"/>
    <mergeCell ref="F91:J91"/>
    <mergeCell ref="F78:J78"/>
    <mergeCell ref="F79:J79"/>
    <mergeCell ref="K79:AK79"/>
    <mergeCell ref="F26:J26"/>
    <mergeCell ref="K26:O26"/>
    <mergeCell ref="F44:J44"/>
    <mergeCell ref="K44:AK44"/>
    <mergeCell ref="K109:N109"/>
    <mergeCell ref="B134:AK134"/>
    <mergeCell ref="B132:AK132"/>
    <mergeCell ref="C104:E104"/>
    <mergeCell ref="C103:E103"/>
    <mergeCell ref="F94:J94"/>
    <mergeCell ref="C101:E102"/>
    <mergeCell ref="C123:E125"/>
    <mergeCell ref="C119:E121"/>
    <mergeCell ref="F103:J103"/>
    <mergeCell ref="P121:Q121"/>
    <mergeCell ref="S121:T121"/>
    <mergeCell ref="S120:T120"/>
    <mergeCell ref="K120:L120"/>
    <mergeCell ref="M120:N120"/>
    <mergeCell ref="F121:J121"/>
    <mergeCell ref="K121:L121"/>
    <mergeCell ref="K115:AK115"/>
    <mergeCell ref="K104:R104"/>
    <mergeCell ref="F111:J111"/>
    <mergeCell ref="P120:Q120"/>
    <mergeCell ref="K77:AK77"/>
    <mergeCell ref="F62:J62"/>
    <mergeCell ref="F61:J61"/>
    <mergeCell ref="K61:R61"/>
    <mergeCell ref="K62:W62"/>
    <mergeCell ref="K70:R70"/>
    <mergeCell ref="F65:J65"/>
    <mergeCell ref="K65:R65"/>
    <mergeCell ref="S65:T65"/>
    <mergeCell ref="K68:AK68"/>
    <mergeCell ref="F69:J69"/>
    <mergeCell ref="K69:R69"/>
    <mergeCell ref="F70:J70"/>
    <mergeCell ref="F66:J66"/>
    <mergeCell ref="K66:R66"/>
    <mergeCell ref="S66:T66"/>
    <mergeCell ref="B135:AK135"/>
    <mergeCell ref="E13:J13"/>
    <mergeCell ref="A16:E17"/>
    <mergeCell ref="F16:J16"/>
    <mergeCell ref="F17:J17"/>
    <mergeCell ref="K17:L17"/>
    <mergeCell ref="M17:N17"/>
    <mergeCell ref="P17:Q17"/>
    <mergeCell ref="S17:T17"/>
    <mergeCell ref="B130:L130"/>
    <mergeCell ref="O47:R47"/>
    <mergeCell ref="F38:J38"/>
    <mergeCell ref="K38:AK38"/>
    <mergeCell ref="F39:J39"/>
    <mergeCell ref="F40:J40"/>
    <mergeCell ref="K40:AK40"/>
    <mergeCell ref="F43:J43"/>
    <mergeCell ref="F42:J42"/>
    <mergeCell ref="P20:T20"/>
    <mergeCell ref="V20:Z20"/>
    <mergeCell ref="AA20:AE20"/>
    <mergeCell ref="F75:J75"/>
    <mergeCell ref="K75:AK75"/>
    <mergeCell ref="F77:J77"/>
    <mergeCell ref="K32:AK32"/>
    <mergeCell ref="F34:J34"/>
    <mergeCell ref="K34:AK34"/>
    <mergeCell ref="F35:J35"/>
    <mergeCell ref="F36:J36"/>
    <mergeCell ref="K36:AK36"/>
    <mergeCell ref="F46:J46"/>
    <mergeCell ref="F47:J47"/>
    <mergeCell ref="F68:J68"/>
    <mergeCell ref="F58:J58"/>
    <mergeCell ref="C62:E62"/>
    <mergeCell ref="F31:J31"/>
    <mergeCell ref="C115:E117"/>
    <mergeCell ref="C111:E113"/>
    <mergeCell ref="C107:E109"/>
    <mergeCell ref="C97:E99"/>
    <mergeCell ref="C93:E95"/>
    <mergeCell ref="C89:E91"/>
    <mergeCell ref="F32:J32"/>
    <mergeCell ref="F117:J117"/>
    <mergeCell ref="F95:J95"/>
    <mergeCell ref="A1:AK1"/>
    <mergeCell ref="A2:AK2"/>
    <mergeCell ref="A3:AK3"/>
    <mergeCell ref="A4:AK4"/>
    <mergeCell ref="M7:Z7"/>
    <mergeCell ref="C85:E87"/>
    <mergeCell ref="C64:E66"/>
    <mergeCell ref="C68:E70"/>
    <mergeCell ref="F30:J30"/>
    <mergeCell ref="K30:AK30"/>
    <mergeCell ref="C73:E75"/>
    <mergeCell ref="C50:E52"/>
    <mergeCell ref="C46:E48"/>
    <mergeCell ref="C77:E79"/>
    <mergeCell ref="C81:E83"/>
    <mergeCell ref="F81:J81"/>
    <mergeCell ref="AA7:AH7"/>
    <mergeCell ref="M10:Z10"/>
    <mergeCell ref="AA10:AH10"/>
    <mergeCell ref="A19:E20"/>
    <mergeCell ref="F19:J19"/>
    <mergeCell ref="K19:AK19"/>
    <mergeCell ref="F20:J20"/>
    <mergeCell ref="K20:O20"/>
    <mergeCell ref="B7:L7"/>
    <mergeCell ref="AJ153:AK154"/>
    <mergeCell ref="E155:M156"/>
    <mergeCell ref="AJ151:AK152"/>
    <mergeCell ref="Y143:Z144"/>
    <mergeCell ref="N155:O156"/>
    <mergeCell ref="E153:M154"/>
    <mergeCell ref="C139:D142"/>
    <mergeCell ref="F64:J64"/>
    <mergeCell ref="K64:AK64"/>
    <mergeCell ref="AA151:AI152"/>
    <mergeCell ref="N149:O150"/>
    <mergeCell ref="P149:X150"/>
    <mergeCell ref="Y149:Z150"/>
    <mergeCell ref="P147:X148"/>
    <mergeCell ref="AA145:AI146"/>
    <mergeCell ref="N153:O154"/>
    <mergeCell ref="Y153:Z154"/>
    <mergeCell ref="B131:AK131"/>
    <mergeCell ref="N139:O140"/>
    <mergeCell ref="E139:M140"/>
    <mergeCell ref="Y151:Z152"/>
    <mergeCell ref="P151:X152"/>
    <mergeCell ref="P139:X140"/>
    <mergeCell ref="B136:AK136"/>
    <mergeCell ref="AJ145:AK146"/>
    <mergeCell ref="AJ147:AK148"/>
    <mergeCell ref="AJ143:AK144"/>
    <mergeCell ref="P143:X144"/>
    <mergeCell ref="N145:O146"/>
    <mergeCell ref="AA141:AI142"/>
    <mergeCell ref="N143:O144"/>
    <mergeCell ref="AJ141:AK142"/>
    <mergeCell ref="A139:B162"/>
    <mergeCell ref="C143:D156"/>
    <mergeCell ref="N141:O142"/>
    <mergeCell ref="P141:X142"/>
    <mergeCell ref="Y141:Z142"/>
    <mergeCell ref="E147:M148"/>
    <mergeCell ref="AJ139:AK140"/>
    <mergeCell ref="AA139:AI140"/>
    <mergeCell ref="AA153:AI154"/>
    <mergeCell ref="AJ149:AK150"/>
    <mergeCell ref="AA143:AI144"/>
    <mergeCell ref="N147:O148"/>
    <mergeCell ref="E149:M150"/>
    <mergeCell ref="E151:M152"/>
    <mergeCell ref="E143:M144"/>
    <mergeCell ref="AA159:AI160"/>
    <mergeCell ref="AJ159:AK160"/>
    <mergeCell ref="E157:M158"/>
    <mergeCell ref="N157:O158"/>
    <mergeCell ref="P157:X158"/>
    <mergeCell ref="Y157:Z158"/>
    <mergeCell ref="AA157:AI158"/>
    <mergeCell ref="AJ157:AK158"/>
    <mergeCell ref="B137:AK137"/>
    <mergeCell ref="P155:X156"/>
    <mergeCell ref="P145:X146"/>
    <mergeCell ref="N151:O152"/>
    <mergeCell ref="AA149:AI150"/>
    <mergeCell ref="Y147:Z148"/>
    <mergeCell ref="E145:M146"/>
    <mergeCell ref="AA147:AI148"/>
    <mergeCell ref="Y145:Z146"/>
    <mergeCell ref="Y139:Z140"/>
    <mergeCell ref="E141:M142"/>
    <mergeCell ref="AJ155:AK156"/>
    <mergeCell ref="AA155:AI156"/>
    <mergeCell ref="Y155:Z156"/>
    <mergeCell ref="P153:X154"/>
    <mergeCell ref="B138:AK138"/>
    <mergeCell ref="C166:O167"/>
    <mergeCell ref="P168:Q169"/>
    <mergeCell ref="N161:O162"/>
    <mergeCell ref="C157:D162"/>
    <mergeCell ref="E161:M162"/>
    <mergeCell ref="P159:X160"/>
    <mergeCell ref="Y159:Z160"/>
    <mergeCell ref="P166:Q167"/>
    <mergeCell ref="P161:X162"/>
    <mergeCell ref="Y161:Z162"/>
    <mergeCell ref="E159:M160"/>
    <mergeCell ref="N159:O160"/>
  </mergeCells>
  <phoneticPr fontId="2"/>
  <dataValidations count="14">
    <dataValidation type="list" allowBlank="1" showInputMessage="1" showErrorMessage="1" sqref="N139:O162 Y139:Z162 AJ139:AK160 P166:Q167 P171:Q176" xr:uid="{00000000-0002-0000-0000-000000000000}">
      <formula1>"○"</formula1>
    </dataValidation>
    <dataValidation imeMode="off" allowBlank="1" showInputMessage="1" showErrorMessage="1" sqref="K26:O26 K23:O23 P27:T27 P24:T24" xr:uid="{00000000-0002-0000-0000-000001000000}"/>
    <dataValidation imeMode="hiragana" allowBlank="1" showInputMessage="1" showErrorMessage="1" sqref="K32:AK32 K75:AK75 K40:AK40 K44:AK44 K56:AK56 K83:AK83 K87:AK87 K99:AK99 K117:AK117 S125:X125" xr:uid="{00000000-0002-0000-0000-000002000000}"/>
    <dataValidation imeMode="halfKatakana" allowBlank="1" showInputMessage="1" showErrorMessage="1" sqref="K36:AK36 K79:AK79 K113:AK113" xr:uid="{00000000-0002-0000-0000-000003000000}"/>
    <dataValidation imeMode="halfAlpha" allowBlank="1" showInputMessage="1" showErrorMessage="1" sqref="K48:M48 O48:R48 K60:R61 K91:M91 O91:R91 K125:R126 K66:R66 K62:W62 K70:R70 K103:R105 R166:Z176" xr:uid="{00000000-0002-0000-0000-000004000000}"/>
    <dataValidation type="list" allowBlank="1" showInputMessage="1" showErrorMessage="1" sqref="S17:T17 S121:T121" xr:uid="{00000000-0002-0000-0000-000006000000}">
      <formula1>日</formula1>
    </dataValidation>
    <dataValidation type="list" allowBlank="1" showInputMessage="1" showErrorMessage="1" sqref="P20:T20" xr:uid="{00000000-0002-0000-0000-000007000000}">
      <formula1>市内市外</formula1>
    </dataValidation>
    <dataValidation type="list" allowBlank="1" showInputMessage="1" showErrorMessage="1" sqref="AA20:AE20" xr:uid="{00000000-0002-0000-0000-000008000000}">
      <formula1>本社支店</formula1>
    </dataValidation>
    <dataValidation type="list" allowBlank="1" showInputMessage="1" showErrorMessage="1" sqref="K52:P52 K95:P95" xr:uid="{00000000-0002-0000-0000-000009000000}">
      <formula1>都道府県</formula1>
    </dataValidation>
    <dataValidation type="list" allowBlank="1" showInputMessage="1" showErrorMessage="1" sqref="M121:N121" xr:uid="{00000000-0002-0000-0000-00000A000000}">
      <formula1>年</formula1>
    </dataValidation>
    <dataValidation type="list" allowBlank="1" showInputMessage="1" showErrorMessage="1" sqref="P121:Q121 P17:Q17" xr:uid="{00000000-0002-0000-0000-00000B000000}">
      <formula1>月</formula1>
    </dataValidation>
    <dataValidation type="list" allowBlank="1" showInputMessage="1" showErrorMessage="1" sqref="K109:N109" xr:uid="{00000000-0002-0000-0000-00000C000000}">
      <formula1>校区</formula1>
    </dataValidation>
    <dataValidation type="list" allowBlank="1" showInputMessage="1" showErrorMessage="1" sqref="K121:L121" xr:uid="{00000000-0002-0000-0000-00000D000000}">
      <formula1>元号</formula1>
    </dataValidation>
    <dataValidation type="list" allowBlank="1" showInputMessage="1" showErrorMessage="1" sqref="P168:Q170" xr:uid="{293AD20A-1994-4E99-98E9-D59ACC2AC3DD}">
      <formula1>"１,２"</formula1>
    </dataValidation>
  </dataValidations>
  <pageMargins left="0.36" right="0.47244094488188981" top="0.6" bottom="0.37" header="0.31496062992125984" footer="0.31496062992125984"/>
  <pageSetup paperSize="9" scale="89" orientation="portrait" r:id="rId1"/>
  <rowBreaks count="2" manualBreakCount="2">
    <brk id="80" max="36" man="1"/>
    <brk id="125" max="3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9FF"/>
  </sheetPr>
  <dimension ref="A1:G48"/>
  <sheetViews>
    <sheetView view="pageBreakPreview" zoomScaleNormal="100" zoomScaleSheetLayoutView="100" workbookViewId="0">
      <selection activeCell="H9" sqref="H9"/>
    </sheetView>
  </sheetViews>
  <sheetFormatPr defaultRowHeight="14.25" x14ac:dyDescent="0.15"/>
  <cols>
    <col min="1" max="1" width="4.875" style="229" customWidth="1"/>
    <col min="2" max="2" width="10.625" style="229" customWidth="1"/>
    <col min="3" max="3" width="15.625" style="229" customWidth="1"/>
    <col min="4" max="4" width="18.625" style="229" customWidth="1"/>
    <col min="5" max="5" width="10.625" style="229" customWidth="1"/>
    <col min="6" max="6" width="17.625" style="229" customWidth="1"/>
    <col min="7" max="7" width="10.625" style="229" customWidth="1"/>
    <col min="8" max="16384" width="9" style="229"/>
  </cols>
  <sheetData>
    <row r="1" spans="1:7" x14ac:dyDescent="0.15">
      <c r="G1" s="230" t="s">
        <v>415</v>
      </c>
    </row>
    <row r="2" spans="1:7" ht="24" x14ac:dyDescent="0.15">
      <c r="A2" s="635" t="s">
        <v>416</v>
      </c>
      <c r="B2" s="635"/>
      <c r="C2" s="635"/>
      <c r="D2" s="635"/>
      <c r="E2" s="635"/>
      <c r="F2" s="635"/>
      <c r="G2" s="635"/>
    </row>
    <row r="3" spans="1:7" ht="14.25" customHeight="1" x14ac:dyDescent="0.15">
      <c r="A3" s="231"/>
      <c r="B3" s="231"/>
      <c r="C3" s="231"/>
      <c r="D3" s="231"/>
      <c r="E3" s="231"/>
      <c r="F3" s="231"/>
      <c r="G3" s="231"/>
    </row>
    <row r="4" spans="1:7" x14ac:dyDescent="0.15">
      <c r="F4" s="636" t="str">
        <f>IF(OR(ISBLANK(■入力シート!M17),ISBLANK(■入力シート!P17),ISBLANK(■入力シート!S17)),"令和　　年　　月　　日","令和"&amp;■入力シート!M17&amp;"年"&amp;■入力シート!P17&amp;"月"&amp;■入力シート!S17&amp;"日")</f>
        <v>令和　　年　　月　　日</v>
      </c>
      <c r="G4" s="636"/>
    </row>
    <row r="5" spans="1:7" ht="21.75" customHeight="1" x14ac:dyDescent="0.15">
      <c r="A5" s="229" t="s">
        <v>459</v>
      </c>
    </row>
    <row r="6" spans="1:7" ht="13.5" customHeight="1" x14ac:dyDescent="0.15"/>
    <row r="7" spans="1:7" ht="15.95" customHeight="1" x14ac:dyDescent="0.15">
      <c r="D7" s="232" t="s">
        <v>417</v>
      </c>
      <c r="E7" s="637" t="str">
        <f>IF(ISBLANK(■入力シート!K32),"",■入力シート!K52&amp;■入力シート!K56)</f>
        <v/>
      </c>
      <c r="F7" s="637"/>
      <c r="G7" s="637"/>
    </row>
    <row r="8" spans="1:7" ht="15.95" customHeight="1" x14ac:dyDescent="0.15">
      <c r="D8" s="232" t="s">
        <v>418</v>
      </c>
      <c r="E8" s="637" t="str">
        <f>IF(ISBLANK(■入力シート!K32),"",■入力シート!K32)</f>
        <v/>
      </c>
      <c r="F8" s="637"/>
      <c r="G8" s="637"/>
    </row>
    <row r="9" spans="1:7" ht="15.95" customHeight="1" x14ac:dyDescent="0.15">
      <c r="D9" s="232" t="s">
        <v>419</v>
      </c>
      <c r="E9" s="637" t="str">
        <f>IF(ISBLANK(■入力シート!K32),"",■入力シート!K40&amp;"　"&amp;■入力シート!K44)</f>
        <v/>
      </c>
      <c r="F9" s="637"/>
      <c r="G9" s="637"/>
    </row>
    <row r="10" spans="1:7" ht="15.95" customHeight="1" x14ac:dyDescent="0.15"/>
    <row r="11" spans="1:7" ht="46.5" customHeight="1" x14ac:dyDescent="0.15">
      <c r="A11" s="634" t="s">
        <v>467</v>
      </c>
      <c r="B11" s="634"/>
      <c r="C11" s="634"/>
      <c r="D11" s="634"/>
      <c r="E11" s="634"/>
      <c r="F11" s="634"/>
      <c r="G11" s="634"/>
    </row>
    <row r="12" spans="1:7" ht="15.95" customHeight="1" x14ac:dyDescent="0.15"/>
    <row r="13" spans="1:7" ht="15.95" customHeight="1" x14ac:dyDescent="0.15">
      <c r="A13" s="250" t="s">
        <v>468</v>
      </c>
    </row>
    <row r="14" spans="1:7" ht="15" customHeight="1" thickBot="1" x14ac:dyDescent="0.2"/>
    <row r="15" spans="1:7" ht="24.95" customHeight="1" thickTop="1" thickBot="1" x14ac:dyDescent="0.2">
      <c r="B15" s="233"/>
      <c r="C15" s="234" t="s">
        <v>420</v>
      </c>
    </row>
    <row r="16" spans="1:7" ht="20.25" customHeight="1" thickTop="1" x14ac:dyDescent="0.15"/>
    <row r="17" spans="1:7" ht="15.95" customHeight="1" x14ac:dyDescent="0.15">
      <c r="A17" s="229" t="s">
        <v>421</v>
      </c>
    </row>
    <row r="18" spans="1:7" ht="15.95" customHeight="1" x14ac:dyDescent="0.15">
      <c r="A18" s="229" t="s">
        <v>422</v>
      </c>
    </row>
    <row r="19" spans="1:7" ht="15.95" customHeight="1" x14ac:dyDescent="0.15">
      <c r="B19" s="638" t="s">
        <v>0</v>
      </c>
      <c r="C19" s="638"/>
      <c r="D19" s="638" t="s">
        <v>16</v>
      </c>
      <c r="E19" s="638"/>
      <c r="F19" s="638"/>
      <c r="G19" s="638"/>
    </row>
    <row r="20" spans="1:7" ht="20.25" customHeight="1" x14ac:dyDescent="0.15">
      <c r="B20" s="639"/>
      <c r="C20" s="640"/>
      <c r="D20" s="639"/>
      <c r="E20" s="641"/>
      <c r="F20" s="641"/>
      <c r="G20" s="640"/>
    </row>
    <row r="21" spans="1:7" ht="15.95" customHeight="1" x14ac:dyDescent="0.15"/>
    <row r="22" spans="1:7" ht="15.95" customHeight="1" x14ac:dyDescent="0.15">
      <c r="A22" s="229" t="s">
        <v>423</v>
      </c>
    </row>
    <row r="23" spans="1:7" ht="15.95" customHeight="1" x14ac:dyDescent="0.15">
      <c r="B23" s="638" t="s">
        <v>0</v>
      </c>
      <c r="C23" s="638"/>
      <c r="D23" s="638" t="s">
        <v>16</v>
      </c>
      <c r="E23" s="638"/>
      <c r="F23" s="638"/>
      <c r="G23" s="638"/>
    </row>
    <row r="24" spans="1:7" ht="17.25" customHeight="1" x14ac:dyDescent="0.15">
      <c r="B24" s="639"/>
      <c r="C24" s="640"/>
      <c r="D24" s="642"/>
      <c r="E24" s="643"/>
      <c r="F24" s="643"/>
      <c r="G24" s="644"/>
    </row>
    <row r="25" spans="1:7" ht="17.25" customHeight="1" x14ac:dyDescent="0.15">
      <c r="B25" s="642"/>
      <c r="C25" s="644"/>
      <c r="D25" s="642"/>
      <c r="E25" s="643"/>
      <c r="F25" s="643"/>
      <c r="G25" s="644"/>
    </row>
    <row r="26" spans="1:7" ht="17.25" customHeight="1" x14ac:dyDescent="0.15">
      <c r="B26" s="642"/>
      <c r="C26" s="644"/>
      <c r="D26" s="642"/>
      <c r="E26" s="643"/>
      <c r="F26" s="643"/>
      <c r="G26" s="644"/>
    </row>
    <row r="27" spans="1:7" ht="17.25" customHeight="1" x14ac:dyDescent="0.15">
      <c r="B27" s="642"/>
      <c r="C27" s="644"/>
      <c r="D27" s="642"/>
      <c r="E27" s="643"/>
      <c r="F27" s="643"/>
      <c r="G27" s="644"/>
    </row>
    <row r="28" spans="1:7" ht="17.25" customHeight="1" x14ac:dyDescent="0.15">
      <c r="B28" s="642"/>
      <c r="C28" s="644"/>
      <c r="D28" s="642"/>
      <c r="E28" s="643"/>
      <c r="F28" s="643"/>
      <c r="G28" s="644"/>
    </row>
    <row r="29" spans="1:7" ht="15.95" customHeight="1" x14ac:dyDescent="0.15"/>
    <row r="30" spans="1:7" ht="15.95" customHeight="1" x14ac:dyDescent="0.15">
      <c r="A30" s="229" t="s">
        <v>424</v>
      </c>
    </row>
    <row r="31" spans="1:7" ht="15.95" customHeight="1" x14ac:dyDescent="0.15">
      <c r="B31" s="638" t="s">
        <v>0</v>
      </c>
      <c r="C31" s="638"/>
      <c r="D31" s="638" t="s">
        <v>16</v>
      </c>
      <c r="E31" s="638"/>
      <c r="F31" s="638"/>
      <c r="G31" s="638"/>
    </row>
    <row r="32" spans="1:7" ht="17.25" customHeight="1" x14ac:dyDescent="0.15">
      <c r="B32" s="639"/>
      <c r="C32" s="640"/>
      <c r="D32" s="642"/>
      <c r="E32" s="643"/>
      <c r="F32" s="643"/>
      <c r="G32" s="644"/>
    </row>
    <row r="33" spans="1:7" ht="17.25" customHeight="1" x14ac:dyDescent="0.15">
      <c r="B33" s="642"/>
      <c r="C33" s="644"/>
      <c r="D33" s="642"/>
      <c r="E33" s="643"/>
      <c r="F33" s="643"/>
      <c r="G33" s="644"/>
    </row>
    <row r="34" spans="1:7" ht="17.25" customHeight="1" x14ac:dyDescent="0.15">
      <c r="B34" s="642"/>
      <c r="C34" s="644"/>
      <c r="D34" s="642"/>
      <c r="E34" s="643"/>
      <c r="F34" s="643"/>
      <c r="G34" s="644"/>
    </row>
    <row r="35" spans="1:7" ht="17.25" customHeight="1" x14ac:dyDescent="0.15">
      <c r="B35" s="642"/>
      <c r="C35" s="644"/>
      <c r="D35" s="642"/>
      <c r="E35" s="643"/>
      <c r="F35" s="643"/>
      <c r="G35" s="644"/>
    </row>
    <row r="36" spans="1:7" ht="17.25" customHeight="1" x14ac:dyDescent="0.15">
      <c r="B36" s="642"/>
      <c r="C36" s="644"/>
      <c r="D36" s="642"/>
      <c r="E36" s="643"/>
      <c r="F36" s="643"/>
      <c r="G36" s="644"/>
    </row>
    <row r="37" spans="1:7" ht="15.95" customHeight="1" x14ac:dyDescent="0.15"/>
    <row r="38" spans="1:7" ht="15.95" customHeight="1" x14ac:dyDescent="0.15">
      <c r="A38" s="229" t="s">
        <v>425</v>
      </c>
    </row>
    <row r="39" spans="1:7" ht="15.95" customHeight="1" x14ac:dyDescent="0.15">
      <c r="B39" s="645" t="s">
        <v>426</v>
      </c>
      <c r="C39" s="646"/>
      <c r="D39" s="645" t="s">
        <v>427</v>
      </c>
      <c r="E39" s="647"/>
      <c r="F39" s="647"/>
      <c r="G39" s="646"/>
    </row>
    <row r="40" spans="1:7" ht="15.95" customHeight="1" x14ac:dyDescent="0.15">
      <c r="B40" s="235" t="s">
        <v>282</v>
      </c>
      <c r="C40" s="235" t="s">
        <v>37</v>
      </c>
      <c r="D40" s="235" t="s">
        <v>0</v>
      </c>
      <c r="E40" s="645" t="s">
        <v>16</v>
      </c>
      <c r="F40" s="646"/>
      <c r="G40" s="235" t="s">
        <v>282</v>
      </c>
    </row>
    <row r="41" spans="1:7" ht="17.25" customHeight="1" x14ac:dyDescent="0.15">
      <c r="B41" s="236"/>
      <c r="C41" s="236"/>
      <c r="D41" s="236"/>
      <c r="E41" s="642"/>
      <c r="F41" s="644"/>
      <c r="G41" s="236"/>
    </row>
    <row r="42" spans="1:7" ht="17.25" customHeight="1" x14ac:dyDescent="0.15">
      <c r="B42" s="236"/>
      <c r="C42" s="236"/>
      <c r="D42" s="236"/>
      <c r="E42" s="642"/>
      <c r="F42" s="644"/>
      <c r="G42" s="236"/>
    </row>
    <row r="43" spans="1:7" ht="17.25" customHeight="1" x14ac:dyDescent="0.15">
      <c r="B43" s="236"/>
      <c r="C43" s="236"/>
      <c r="D43" s="236"/>
      <c r="E43" s="642"/>
      <c r="F43" s="644"/>
      <c r="G43" s="236"/>
    </row>
    <row r="44" spans="1:7" ht="17.25" customHeight="1" x14ac:dyDescent="0.15">
      <c r="B44" s="236"/>
      <c r="C44" s="236"/>
      <c r="D44" s="236"/>
      <c r="E44" s="642"/>
      <c r="F44" s="644"/>
      <c r="G44" s="236"/>
    </row>
    <row r="45" spans="1:7" ht="17.25" customHeight="1" x14ac:dyDescent="0.15">
      <c r="B45" s="236"/>
      <c r="C45" s="236"/>
      <c r="D45" s="236"/>
      <c r="E45" s="642"/>
      <c r="F45" s="644"/>
      <c r="G45" s="236"/>
    </row>
    <row r="46" spans="1:7" ht="17.25" customHeight="1" x14ac:dyDescent="0.15">
      <c r="B46" s="237"/>
      <c r="C46" s="237"/>
      <c r="D46" s="237"/>
      <c r="E46" s="642"/>
      <c r="F46" s="644"/>
      <c r="G46" s="237"/>
    </row>
    <row r="47" spans="1:7" ht="17.25" customHeight="1" x14ac:dyDescent="0.15">
      <c r="B47" s="237"/>
      <c r="C47" s="237"/>
      <c r="D47" s="237"/>
      <c r="E47" s="642"/>
      <c r="F47" s="644"/>
      <c r="G47" s="237"/>
    </row>
    <row r="48" spans="1:7" ht="90" customHeight="1" x14ac:dyDescent="0.15">
      <c r="A48" s="648" t="s">
        <v>428</v>
      </c>
      <c r="B48" s="648"/>
      <c r="C48" s="648"/>
      <c r="D48" s="648"/>
      <c r="E48" s="648"/>
      <c r="F48" s="648"/>
      <c r="G48" s="648"/>
    </row>
  </sheetData>
  <sheetProtection algorithmName="SHA-512" hashValue="/91F9fb1gEZ/y7GyEKr1MnCoOgmZvgBDKWC0WS6+JuSTb9/OEeUCmkvUycHLk4eoELtkR7NUaxcTCbdeETwQaA==" saltValue="Ux/UMeGIbr0hRAT9xeQYSg==" spinCount="100000" sheet="1" objects="1" scenarios="1"/>
  <mergeCells count="45">
    <mergeCell ref="A48:G48"/>
    <mergeCell ref="E40:F40"/>
    <mergeCell ref="E41:F41"/>
    <mergeCell ref="E44:F44"/>
    <mergeCell ref="E45:F45"/>
    <mergeCell ref="E46:F46"/>
    <mergeCell ref="E47:F47"/>
    <mergeCell ref="E42:F42"/>
    <mergeCell ref="E43:F43"/>
    <mergeCell ref="B35:C35"/>
    <mergeCell ref="D35:G35"/>
    <mergeCell ref="B36:C36"/>
    <mergeCell ref="D36:G36"/>
    <mergeCell ref="B39:C39"/>
    <mergeCell ref="D39:G39"/>
    <mergeCell ref="B32:C32"/>
    <mergeCell ref="D32:G32"/>
    <mergeCell ref="B33:C33"/>
    <mergeCell ref="D33:G33"/>
    <mergeCell ref="B34:C34"/>
    <mergeCell ref="D34:G34"/>
    <mergeCell ref="B27:C27"/>
    <mergeCell ref="D27:G27"/>
    <mergeCell ref="B28:C28"/>
    <mergeCell ref="D28:G28"/>
    <mergeCell ref="B31:C31"/>
    <mergeCell ref="D31:G31"/>
    <mergeCell ref="B24:C24"/>
    <mergeCell ref="D24:G24"/>
    <mergeCell ref="B25:C25"/>
    <mergeCell ref="D25:G25"/>
    <mergeCell ref="B26:C26"/>
    <mergeCell ref="D26:G26"/>
    <mergeCell ref="B19:C19"/>
    <mergeCell ref="D19:G19"/>
    <mergeCell ref="B20:C20"/>
    <mergeCell ref="D20:G20"/>
    <mergeCell ref="B23:C23"/>
    <mergeCell ref="D23:G23"/>
    <mergeCell ref="A11:G11"/>
    <mergeCell ref="A2:G2"/>
    <mergeCell ref="F4:G4"/>
    <mergeCell ref="E7:G7"/>
    <mergeCell ref="E8:G8"/>
    <mergeCell ref="E9:G9"/>
  </mergeCells>
  <phoneticPr fontId="2"/>
  <dataValidations count="1">
    <dataValidation type="list" allowBlank="1" showInputMessage="1" showErrorMessage="1" sqref="B15" xr:uid="{00000000-0002-0000-0900-000000000000}">
      <formula1>"あり,なし"</formula1>
    </dataValidation>
  </dataValidations>
  <pageMargins left="0.7" right="0.7" top="0.75" bottom="0.75" header="0.3" footer="0.3"/>
  <pageSetup paperSize="9" scale="8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99FF"/>
  </sheetPr>
  <dimension ref="A1:E21"/>
  <sheetViews>
    <sheetView view="pageBreakPreview" zoomScale="85" zoomScaleNormal="100" zoomScaleSheetLayoutView="85" workbookViewId="0">
      <selection activeCell="D18" sqref="D18:E18"/>
    </sheetView>
  </sheetViews>
  <sheetFormatPr defaultRowHeight="33" customHeight="1" x14ac:dyDescent="0.15"/>
  <cols>
    <col min="1" max="1" width="6.375" style="35" customWidth="1"/>
    <col min="2" max="2" width="21.375" style="22" customWidth="1"/>
    <col min="3" max="3" width="5.625" style="22" customWidth="1"/>
    <col min="4" max="4" width="25.625" style="22" customWidth="1"/>
    <col min="5" max="5" width="28.625" style="22" customWidth="1"/>
    <col min="6" max="16384" width="9" style="22"/>
  </cols>
  <sheetData>
    <row r="1" spans="1:5" s="15" customFormat="1" ht="14.25" x14ac:dyDescent="0.15">
      <c r="A1" s="35"/>
      <c r="B1" s="16"/>
      <c r="E1" s="32" t="s">
        <v>436</v>
      </c>
    </row>
    <row r="2" spans="1:5" ht="42" customHeight="1" x14ac:dyDescent="0.15">
      <c r="A2" s="656" t="s">
        <v>437</v>
      </c>
      <c r="B2" s="656"/>
      <c r="C2" s="656"/>
      <c r="D2" s="656"/>
      <c r="E2" s="656"/>
    </row>
    <row r="3" spans="1:5" s="15" customFormat="1" ht="14.25" customHeight="1" x14ac:dyDescent="0.15">
      <c r="A3" s="35"/>
      <c r="B3" s="16"/>
    </row>
    <row r="4" spans="1:5" s="15" customFormat="1" ht="16.5" customHeight="1" x14ac:dyDescent="0.15">
      <c r="A4" s="35"/>
      <c r="B4" s="16"/>
      <c r="E4" s="17"/>
    </row>
    <row r="5" spans="1:5" s="15" customFormat="1" ht="30" customHeight="1" x14ac:dyDescent="0.15">
      <c r="A5" s="248" t="s">
        <v>459</v>
      </c>
      <c r="B5" s="247"/>
    </row>
    <row r="6" spans="1:5" ht="26.25" customHeight="1" x14ac:dyDescent="0.15"/>
    <row r="7" spans="1:5" ht="217.5" customHeight="1" x14ac:dyDescent="0.15">
      <c r="A7" s="628" t="s">
        <v>447</v>
      </c>
      <c r="B7" s="628"/>
      <c r="C7" s="628"/>
      <c r="D7" s="628"/>
      <c r="E7" s="628"/>
    </row>
    <row r="8" spans="1:5" ht="19.5" customHeight="1" x14ac:dyDescent="0.15"/>
    <row r="9" spans="1:5" ht="33" customHeight="1" x14ac:dyDescent="0.2">
      <c r="A9" s="636" t="str">
        <f>IF(OR(ISBLANK(■入力シート!M17),ISBLANK(■入力シート!P17),ISBLANK(■入力シート!S17)),"令和　　年　　月　　日","令和"&amp;■入力シート!M17&amp;"年"&amp;■入力シート!P17&amp;"月"&amp;■入力シート!S17&amp;"日")</f>
        <v>令和　　年　　月　　日</v>
      </c>
      <c r="B9" s="636"/>
      <c r="C9" s="238"/>
    </row>
    <row r="10" spans="1:5" ht="9" customHeight="1" x14ac:dyDescent="0.2">
      <c r="B10" s="23"/>
      <c r="D10" s="657"/>
      <c r="E10" s="657"/>
    </row>
    <row r="11" spans="1:5" ht="9" customHeight="1" x14ac:dyDescent="0.2">
      <c r="B11" s="23"/>
      <c r="D11" s="657"/>
      <c r="E11" s="657"/>
    </row>
    <row r="12" spans="1:5" ht="9" customHeight="1" x14ac:dyDescent="0.2">
      <c r="B12" s="24"/>
      <c r="D12" s="239"/>
      <c r="E12" s="240"/>
    </row>
    <row r="13" spans="1:5" ht="9" customHeight="1" x14ac:dyDescent="0.2">
      <c r="B13" s="24"/>
      <c r="D13" s="28"/>
      <c r="E13" s="29"/>
    </row>
    <row r="14" spans="1:5" ht="9" customHeight="1" x14ac:dyDescent="0.2">
      <c r="A14" s="652"/>
      <c r="B14" s="652"/>
      <c r="C14" s="652"/>
      <c r="D14" s="28"/>
      <c r="E14" s="29"/>
    </row>
    <row r="15" spans="1:5" ht="27" customHeight="1" x14ac:dyDescent="0.15">
      <c r="A15" s="241"/>
      <c r="B15" s="242" t="s">
        <v>417</v>
      </c>
      <c r="C15" s="243"/>
      <c r="D15" s="653" t="str">
        <f>IF(ISBLANK(■入力シート!K32),"",■入力シート!K52&amp;■入力シート!K56)</f>
        <v/>
      </c>
      <c r="E15" s="653"/>
    </row>
    <row r="16" spans="1:5" ht="27" customHeight="1" x14ac:dyDescent="0.15">
      <c r="A16" s="241"/>
      <c r="B16" s="242" t="s">
        <v>418</v>
      </c>
      <c r="C16" s="243"/>
      <c r="D16" s="654" t="str">
        <f>IF(ISBLANK(■入力シート!K32),"",■入力シート!K32)</f>
        <v/>
      </c>
      <c r="E16" s="654"/>
    </row>
    <row r="17" spans="1:5" ht="27" customHeight="1" x14ac:dyDescent="0.15">
      <c r="A17" s="241"/>
      <c r="B17" s="242" t="s">
        <v>419</v>
      </c>
      <c r="C17" s="243"/>
      <c r="D17" s="654" t="str">
        <f>IF(ISBLANK(■入力シート!K32),"",■入力シート!K40&amp;"　"&amp;■入力シート!K44)</f>
        <v/>
      </c>
      <c r="E17" s="654"/>
    </row>
    <row r="18" spans="1:5" ht="45" customHeight="1" x14ac:dyDescent="0.2">
      <c r="A18" s="241"/>
      <c r="B18" s="244"/>
      <c r="C18" s="243"/>
      <c r="D18" s="655" t="s">
        <v>439</v>
      </c>
      <c r="E18" s="655"/>
    </row>
    <row r="19" spans="1:5" ht="51" customHeight="1" x14ac:dyDescent="0.15">
      <c r="A19" s="241"/>
      <c r="B19" s="649"/>
      <c r="C19" s="650"/>
      <c r="D19" s="650"/>
      <c r="E19" s="650"/>
    </row>
    <row r="20" spans="1:5" ht="51" customHeight="1" x14ac:dyDescent="0.15">
      <c r="A20" s="241"/>
      <c r="B20" s="243"/>
      <c r="C20" s="243"/>
      <c r="D20" s="243"/>
      <c r="E20" s="243"/>
    </row>
    <row r="21" spans="1:5" ht="33" customHeight="1" x14ac:dyDescent="0.15">
      <c r="A21" s="241"/>
      <c r="B21" s="243"/>
      <c r="C21" s="243"/>
      <c r="D21" s="651"/>
      <c r="E21" s="651"/>
    </row>
  </sheetData>
  <sheetProtection algorithmName="SHA-512" hashValue="1Okx8bcUW0XRF9PcMNf/FNmKnOHcDxWuyPA8TapnU4mWtnhP5n2Sgd+baBxajXZ2/V865zfkoLn0FjRZT5hU7Q==" saltValue="ok3+ZIWH0zLtMUqn0IG1RQ==" spinCount="100000" sheet="1" objects="1" scenarios="1"/>
  <mergeCells count="12">
    <mergeCell ref="A2:E2"/>
    <mergeCell ref="A7:E7"/>
    <mergeCell ref="D10:E10"/>
    <mergeCell ref="D11:E11"/>
    <mergeCell ref="A9:B9"/>
    <mergeCell ref="B19:E19"/>
    <mergeCell ref="D21:E21"/>
    <mergeCell ref="A14:C14"/>
    <mergeCell ref="D15:E15"/>
    <mergeCell ref="D16:E16"/>
    <mergeCell ref="D17:E17"/>
    <mergeCell ref="D18:E18"/>
  </mergeCells>
  <phoneticPr fontId="2"/>
  <dataValidations count="2">
    <dataValidation imeMode="off" allowBlank="1" showInputMessage="1" showErrorMessage="1" sqref="D18:E18" xr:uid="{00000000-0002-0000-0A00-000000000000}"/>
    <dataValidation imeMode="halfKatakana" allowBlank="1" showInputMessage="1" showErrorMessage="1" sqref="D16:E16" xr:uid="{00000000-0002-0000-0A00-00000100000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CB5"/>
  <sheetViews>
    <sheetView topLeftCell="BO1" zoomScale="70" zoomScaleNormal="70" zoomScaleSheetLayoutView="100" workbookViewId="0">
      <selection activeCell="R4" sqref="R4"/>
    </sheetView>
  </sheetViews>
  <sheetFormatPr defaultRowHeight="13.5" x14ac:dyDescent="0.15"/>
  <cols>
    <col min="1" max="1" width="21.125" customWidth="1"/>
    <col min="2" max="3" width="20.625" customWidth="1"/>
    <col min="4" max="4" width="19.125" customWidth="1"/>
    <col min="5" max="9" width="20.625" customWidth="1"/>
    <col min="10" max="10" width="20.625" hidden="1" customWidth="1"/>
    <col min="11" max="11" width="20.625" customWidth="1"/>
    <col min="12" max="12" width="30.625" customWidth="1"/>
    <col min="13" max="14" width="20.625" customWidth="1"/>
    <col min="15" max="15" width="30.625" customWidth="1"/>
    <col min="16" max="18" width="20.625" customWidth="1"/>
    <col min="19" max="20" width="15.625" customWidth="1"/>
    <col min="21" max="21" width="50.625" customWidth="1"/>
    <col min="22" max="22" width="19.125" customWidth="1"/>
    <col min="23" max="23" width="19.875" customWidth="1"/>
    <col min="24" max="25" width="15.625" customWidth="1"/>
    <col min="26" max="26" width="50.625" customWidth="1"/>
    <col min="27" max="28" width="30.625" customWidth="1"/>
    <col min="29" max="32" width="20.625" customWidth="1"/>
    <col min="33" max="68" width="14.375" customWidth="1"/>
    <col min="69" max="69" width="19.875" customWidth="1"/>
    <col min="70" max="71" width="14.375" customWidth="1"/>
    <col min="72" max="72" width="19.875" customWidth="1"/>
    <col min="73" max="73" width="14.375" customWidth="1"/>
    <col min="74" max="74" width="19.875" customWidth="1"/>
    <col min="75" max="75" width="14.375" customWidth="1"/>
    <col min="76" max="76" width="19.875" customWidth="1"/>
    <col min="77" max="77" width="14.375" customWidth="1"/>
    <col min="78" max="78" width="19.875" customWidth="1"/>
  </cols>
  <sheetData>
    <row r="1" spans="1:80" ht="21.75" customHeight="1" x14ac:dyDescent="0.15">
      <c r="A1" t="s">
        <v>1</v>
      </c>
      <c r="F1" s="215" t="s">
        <v>195</v>
      </c>
      <c r="G1" s="215"/>
      <c r="H1" s="215"/>
      <c r="I1" s="215"/>
      <c r="J1" s="215"/>
      <c r="K1" s="215"/>
      <c r="L1" s="215"/>
      <c r="M1" s="215"/>
      <c r="N1" s="215"/>
      <c r="O1" t="s">
        <v>371</v>
      </c>
      <c r="X1" t="s">
        <v>372</v>
      </c>
      <c r="AG1" t="s">
        <v>207</v>
      </c>
      <c r="BP1" t="s">
        <v>223</v>
      </c>
    </row>
    <row r="2" spans="1:80" ht="22.5" customHeight="1" x14ac:dyDescent="0.15">
      <c r="A2" s="502" t="s">
        <v>3</v>
      </c>
      <c r="B2" s="502" t="s">
        <v>89</v>
      </c>
      <c r="C2" s="502" t="s">
        <v>194</v>
      </c>
      <c r="D2" s="501" t="s">
        <v>374</v>
      </c>
      <c r="E2" s="502" t="s">
        <v>375</v>
      </c>
      <c r="F2" s="502" t="s">
        <v>376</v>
      </c>
      <c r="G2" s="502" t="s">
        <v>377</v>
      </c>
      <c r="H2" s="502" t="s">
        <v>378</v>
      </c>
      <c r="I2" s="502" t="s">
        <v>379</v>
      </c>
      <c r="J2" s="502" t="s">
        <v>380</v>
      </c>
      <c r="K2" s="501" t="s">
        <v>381</v>
      </c>
      <c r="L2" s="501" t="s">
        <v>382</v>
      </c>
      <c r="M2" s="501" t="s">
        <v>383</v>
      </c>
      <c r="N2" s="501" t="s">
        <v>384</v>
      </c>
      <c r="O2" s="502" t="s">
        <v>196</v>
      </c>
      <c r="P2" s="502" t="s">
        <v>197</v>
      </c>
      <c r="Q2" s="502" t="s">
        <v>198</v>
      </c>
      <c r="R2" s="502"/>
      <c r="S2" s="502" t="s">
        <v>199</v>
      </c>
      <c r="T2" s="502"/>
      <c r="U2" s="502"/>
      <c r="V2" s="501" t="s">
        <v>385</v>
      </c>
      <c r="W2" s="501" t="s">
        <v>386</v>
      </c>
      <c r="X2" s="502" t="s">
        <v>200</v>
      </c>
      <c r="Y2" s="502"/>
      <c r="Z2" s="502"/>
      <c r="AA2" s="502" t="s">
        <v>201</v>
      </c>
      <c r="AB2" s="502" t="s">
        <v>202</v>
      </c>
      <c r="AC2" s="502" t="s">
        <v>204</v>
      </c>
      <c r="AD2" s="502"/>
      <c r="AE2" s="502" t="s">
        <v>205</v>
      </c>
      <c r="AF2" s="502" t="s">
        <v>206</v>
      </c>
      <c r="AG2" s="502" t="s">
        <v>179</v>
      </c>
      <c r="AH2" s="502" t="s">
        <v>181</v>
      </c>
      <c r="AI2" t="s">
        <v>180</v>
      </c>
      <c r="BD2" s="502" t="s">
        <v>225</v>
      </c>
      <c r="BE2" t="s">
        <v>185</v>
      </c>
      <c r="BM2" s="502" t="s">
        <v>13</v>
      </c>
      <c r="BN2" s="502" t="s">
        <v>11</v>
      </c>
      <c r="BO2" s="502" t="s">
        <v>12</v>
      </c>
      <c r="BP2" t="s">
        <v>193</v>
      </c>
      <c r="BR2" t="s">
        <v>208</v>
      </c>
      <c r="BU2" t="s">
        <v>209</v>
      </c>
      <c r="BW2" s="502" t="s">
        <v>219</v>
      </c>
      <c r="BX2" s="502"/>
      <c r="BY2" t="s">
        <v>160</v>
      </c>
    </row>
    <row r="3" spans="1:80" ht="31.5" customHeight="1" x14ac:dyDescent="0.15">
      <c r="A3" s="502"/>
      <c r="B3" s="502"/>
      <c r="C3" s="502"/>
      <c r="D3" s="502"/>
      <c r="E3" s="502"/>
      <c r="F3" s="502"/>
      <c r="G3" s="502"/>
      <c r="H3" s="502"/>
      <c r="I3" s="502"/>
      <c r="J3" s="502"/>
      <c r="K3" s="502"/>
      <c r="L3" s="502"/>
      <c r="M3" s="502"/>
      <c r="N3" s="502"/>
      <c r="O3" s="502"/>
      <c r="P3" s="502"/>
      <c r="Q3" t="s">
        <v>173</v>
      </c>
      <c r="R3" t="s">
        <v>174</v>
      </c>
      <c r="S3" t="s">
        <v>172</v>
      </c>
      <c r="T3" t="s">
        <v>2</v>
      </c>
      <c r="U3" t="s">
        <v>4</v>
      </c>
      <c r="V3" s="502"/>
      <c r="W3" s="502"/>
      <c r="X3" t="s">
        <v>172</v>
      </c>
      <c r="Y3" t="s">
        <v>2</v>
      </c>
      <c r="Z3" t="s">
        <v>5</v>
      </c>
      <c r="AA3" s="502"/>
      <c r="AB3" s="502"/>
      <c r="AC3" t="s">
        <v>203</v>
      </c>
      <c r="AD3" t="s">
        <v>37</v>
      </c>
      <c r="AE3" s="502"/>
      <c r="AF3" s="502"/>
      <c r="AG3" s="502"/>
      <c r="AH3" s="502"/>
      <c r="AI3" t="s">
        <v>117</v>
      </c>
      <c r="AJ3" t="s">
        <v>118</v>
      </c>
      <c r="AK3" t="s">
        <v>119</v>
      </c>
      <c r="AL3" t="s">
        <v>120</v>
      </c>
      <c r="AM3" t="s">
        <v>121</v>
      </c>
      <c r="AN3" t="s">
        <v>387</v>
      </c>
      <c r="AO3" t="s">
        <v>123</v>
      </c>
      <c r="AP3" t="s">
        <v>124</v>
      </c>
      <c r="AQ3" t="s">
        <v>125</v>
      </c>
      <c r="AR3" t="s">
        <v>134</v>
      </c>
      <c r="AS3" t="s">
        <v>136</v>
      </c>
      <c r="AT3" t="s">
        <v>126</v>
      </c>
      <c r="AU3" t="s">
        <v>127</v>
      </c>
      <c r="AV3" t="s">
        <v>128</v>
      </c>
      <c r="AW3" t="s">
        <v>129</v>
      </c>
      <c r="AX3" t="s">
        <v>130</v>
      </c>
      <c r="AY3" t="s">
        <v>131</v>
      </c>
      <c r="AZ3" t="s">
        <v>132</v>
      </c>
      <c r="BA3" t="s">
        <v>133</v>
      </c>
      <c r="BB3" t="s">
        <v>96</v>
      </c>
      <c r="BC3" t="s">
        <v>135</v>
      </c>
      <c r="BD3" s="502"/>
      <c r="BE3" t="s">
        <v>139</v>
      </c>
      <c r="BF3" t="s">
        <v>140</v>
      </c>
      <c r="BG3" t="s">
        <v>141</v>
      </c>
      <c r="BH3" t="s">
        <v>142</v>
      </c>
      <c r="BI3" t="s">
        <v>143</v>
      </c>
      <c r="BJ3" t="s">
        <v>144</v>
      </c>
      <c r="BK3" t="s">
        <v>145</v>
      </c>
      <c r="BL3" t="s">
        <v>146</v>
      </c>
      <c r="BM3" s="502"/>
      <c r="BN3" s="502"/>
      <c r="BO3" s="502"/>
      <c r="BP3" t="s">
        <v>27</v>
      </c>
      <c r="BQ3" t="s">
        <v>388</v>
      </c>
      <c r="BR3" t="s">
        <v>434</v>
      </c>
      <c r="BS3" t="s">
        <v>435</v>
      </c>
      <c r="BT3" t="s">
        <v>388</v>
      </c>
      <c r="BU3" t="s">
        <v>27</v>
      </c>
      <c r="BV3" t="s">
        <v>388</v>
      </c>
      <c r="BW3" t="s">
        <v>27</v>
      </c>
      <c r="BX3" t="s">
        <v>388</v>
      </c>
      <c r="BY3" t="s">
        <v>27</v>
      </c>
      <c r="BZ3" t="s">
        <v>388</v>
      </c>
      <c r="CA3" t="s">
        <v>389</v>
      </c>
      <c r="CB3" t="s">
        <v>438</v>
      </c>
    </row>
    <row r="4" spans="1:80" ht="52.5" customHeight="1" x14ac:dyDescent="0.15">
      <c r="A4" t="s">
        <v>373</v>
      </c>
      <c r="B4" t="str">
        <f>IF(ISBLANK(■入力シート!P20),"",■入力シート!P20)</f>
        <v/>
      </c>
      <c r="C4" t="str">
        <f>IF(ISBLANK(■入力シート!AA20),"",■入力シート!AA20)</f>
        <v/>
      </c>
      <c r="D4" t="str">
        <f>IF(ISBLANK(■入力シート!K23),"",■入力シート!K23)</f>
        <v/>
      </c>
      <c r="E4" t="str">
        <f>IF(ISBLANK(■入力シート!K26),"",■入力シート!K26)</f>
        <v/>
      </c>
      <c r="F4" t="str">
        <f>IF(ISBLANK(■入力シート!K66),"",■入力シート!K66)</f>
        <v/>
      </c>
      <c r="G4" t="str">
        <f>IF(ISBLANK(■入力シート!K70),"",■入力シート!K70)</f>
        <v/>
      </c>
      <c r="H4" t="str">
        <f>IF(ISBLANK(■入力シート!K125),"",■入力シート!K125)&amp;IF(ISBLANK(■入力シート!S125),"","（"&amp;■入力シート!S125&amp;"）")</f>
        <v/>
      </c>
      <c r="I4" t="str">
        <f>IF(ISBLANK(■入力シート!K62),"",■入力シート!K62)</f>
        <v/>
      </c>
      <c r="K4" t="str">
        <f>IF(ISBLANK(■入力シート!K109),"",■入力シート!K109)</f>
        <v/>
      </c>
      <c r="L4" t="str">
        <f>IF(ISBLANK(■入力シート!K117),"",■入力シート!K117)</f>
        <v/>
      </c>
      <c r="M4" t="str">
        <f>IF(ISBLANK(■入力シート!K113),"",■入力シート!K113)</f>
        <v/>
      </c>
      <c r="N4" t="str">
        <f>IF(ISBLANK(■入力シート!M121),"",■入力シート!AP121&amp;■入力シート!M121&amp;"."&amp;■入力シート!P121&amp;"."&amp;■入力シート!S121)</f>
        <v/>
      </c>
      <c r="O4" t="str">
        <f>IF(AND(ISBLANK(■入力シート!K32),ISBLANK(■入力シート!K75)),"",IF(■入力シート!AA20="支社（店）等",■入力シート!K75,■入力シート!K32))</f>
        <v/>
      </c>
      <c r="P4" t="str">
        <f>IF(AND(ISBLANK(■入力シート!K36),ISBLANK(■入力シート!K79)),"",IF(■入力シート!AA20="支社（店）等",■入力シート!K79,■入力シート!K36))</f>
        <v/>
      </c>
      <c r="Q4" t="str">
        <f>IF(AND(ISBLANK(■入力シート!K40),ISBLANK(■入力シート!K83)),"",IF(■入力シート!AA20="支社（店）等",■入力シート!K83,■入力シート!K40))</f>
        <v/>
      </c>
      <c r="R4" t="str">
        <f>IF(AND(ISBLANK(■入力シート!K44),ISBLANK(■入力シート!K87)),"",IF(■入力シート!AA20="支社（店）等",■入力シート!K87,■入力シート!K44))</f>
        <v/>
      </c>
      <c r="S4" t="str">
        <f>IF(AND(ISBLANK(■入力シート!K48),ISBLANK(■入力シート!K91)),"",IF(■入力シート!AA20="支社（店）等",TEXT(■入力シート!K91,"〒000")&amp;TEXT(■入力シート!O91,"-0000"),TEXT(■入力シート!K48,"〒000")&amp;TEXT(■入力シート!O48,"-0000")))</f>
        <v/>
      </c>
      <c r="T4" t="str">
        <f>IF(AND(ISBLANK(■入力シート!K52),ISBLANK(■入力シート!K95)),"",IF(■入力シート!AA20="支社（店）等",■入力シート!K95,■入力シート!K52))</f>
        <v/>
      </c>
      <c r="U4" t="str">
        <f>IF(AND(ISBLANK(■入力シート!K56),ISBLANK(■入力シート!K99)),"",IF(■入力シート!AA20="支社（店）等",■入力シート!K99,■入力シート!K56))</f>
        <v/>
      </c>
      <c r="V4" t="str">
        <f>IF(AND(ISBLANK(■入力シート!K60),ISBLANK(■入力シート!K103)),"",IF(■入力シート!AA20="支社（店）等",■入力シート!K103,■入力シート!K60))</f>
        <v/>
      </c>
      <c r="W4" t="str">
        <f>IF(AND(ISBLANK(■入力シート!K61),ISBLANK(■入力シート!K104)),"",IF(■入力シート!AA20="支社（店）等",■入力シート!K104,■入力シート!K61))</f>
        <v/>
      </c>
      <c r="X4" t="str">
        <f>IF(OR(ISBLANK(■入力シート!K48),■入力シート!AA20="本社（店）"),"",TEXT(■入力シート!K48,"〒000")&amp;TEXT(■入力シート!O48,"-0000"))</f>
        <v/>
      </c>
      <c r="Y4" t="str">
        <f>IF(OR(ISBLANK(■入力シート!$K52),■入力シート!$AA$20="本社（店）"),"",■入力シート!$K52)</f>
        <v/>
      </c>
      <c r="Z4" t="str">
        <f>IF(OR(ISBLANK(■入力シート!$K56),■入力シート!$AA$20="本社（店）"),"",■入力シート!$K56)</f>
        <v/>
      </c>
      <c r="AA4" t="str">
        <f>IF(OR(ISBLANK(■入力シート!$K36),■入力シート!$AA$20="本社（店）"),"",■入力シート!$K36)</f>
        <v/>
      </c>
      <c r="AB4" t="str">
        <f>IF(OR(ISBLANK(■入力シート!$K32),■入力シート!$AA$20="本社（店）"),"",■入力シート!$K32)</f>
        <v/>
      </c>
      <c r="AC4" t="str">
        <f>IF(OR(ISBLANK(■入力シート!$K40),■入力シート!$AA$20="本社（店）"),"",■入力シート!$K40)</f>
        <v/>
      </c>
      <c r="AD4" t="str">
        <f>IF(OR(ISBLANK(■入力シート!$K44),■入力シート!$AA$20="本社（店）"),"",■入力シート!$K44)</f>
        <v/>
      </c>
      <c r="AE4" t="str">
        <f>IF(OR(ISBLANK(■入力シート!$K60),■入力シート!$AA$20="本社（店）"),"",■入力シート!$K60)</f>
        <v/>
      </c>
      <c r="AF4" t="str">
        <f>IF(OR(ISBLANK(■入力シート!$K61),■入力シート!$AA$20="本社（店）"),"",■入力シート!$K61)</f>
        <v/>
      </c>
      <c r="AG4" t="str">
        <f>IF(ISBLANK(■入力シート!N139),"",■入力シート!N139)</f>
        <v/>
      </c>
      <c r="AH4" t="str">
        <f>IF(ISBLANK(■入力シート!Y139),"",■入力シート!Y139)</f>
        <v/>
      </c>
      <c r="AI4" t="str">
        <f>IF(ISBLANK(■入力シート!N143),"",■入力シート!N143)</f>
        <v/>
      </c>
      <c r="AJ4" t="str">
        <f>IF(ISBLANK(■入力シート!Y143),"",■入力シート!Y143)</f>
        <v/>
      </c>
      <c r="AK4" t="str">
        <f>IF(ISBLANK(■入力シート!AJ143),"",■入力シート!AJ143)</f>
        <v/>
      </c>
      <c r="AL4" t="str">
        <f>IF(ISBLANK(■入力シート!N145),"",■入力シート!N145)</f>
        <v/>
      </c>
      <c r="AM4" t="str">
        <f>IF(ISBLANK(■入力シート!Y145),"",■入力シート!Y145)</f>
        <v/>
      </c>
      <c r="AN4" t="str">
        <f>IF(ISBLANK(■入力シート!AJ145),"",■入力シート!AJ145)</f>
        <v/>
      </c>
      <c r="AO4" t="str">
        <f>IF(ISBLANK(■入力シート!N147),"",■入力シート!N147)</f>
        <v/>
      </c>
      <c r="AP4" t="str">
        <f>IF(ISBLANK(■入力シート!Y147),"",■入力シート!Y147)</f>
        <v/>
      </c>
      <c r="AQ4" t="str">
        <f>IF(ISBLANK(■入力シート!AJ147),"",■入力シート!AJ147)</f>
        <v/>
      </c>
      <c r="AR4" t="str">
        <f>IF(ISBLANK(■入力シート!N149),"",■入力シート!N149)</f>
        <v/>
      </c>
      <c r="AS4" t="str">
        <f>IF(ISBLANK(■入力シート!Y149),"",■入力シート!Y149)</f>
        <v/>
      </c>
      <c r="AT4" t="str">
        <f>IF(ISBLANK(■入力シート!AJ149),"",■入力シート!AJ149)</f>
        <v/>
      </c>
      <c r="AU4" t="str">
        <f>IF(ISBLANK(■入力シート!N151),"",■入力シート!N151)</f>
        <v/>
      </c>
      <c r="AV4" t="str">
        <f>IF(ISBLANK(■入力シート!Y151),"",■入力シート!Y151)</f>
        <v/>
      </c>
      <c r="AW4" t="str">
        <f>IF(ISBLANK(■入力シート!AJ151),"",■入力シート!AJ151)</f>
        <v/>
      </c>
      <c r="AX4" t="str">
        <f>IF(ISBLANK(■入力シート!N153),"",■入力シート!N153)</f>
        <v/>
      </c>
      <c r="AY4" t="str">
        <f>IF(ISBLANK(■入力シート!Y153),"",■入力シート!Y153)</f>
        <v/>
      </c>
      <c r="AZ4" t="str">
        <f>IF(ISBLANK(■入力シート!AJ153),"",■入力シート!AJ153)</f>
        <v/>
      </c>
      <c r="BA4" t="str">
        <f>IF(ISBLANK(■入力シート!N155),"",■入力シート!N155)</f>
        <v/>
      </c>
      <c r="BB4" t="str">
        <f>IF(ISBLANK(■入力シート!Y155),"",■入力シート!Y155)</f>
        <v/>
      </c>
      <c r="BC4" t="str">
        <f>IF(ISBLANK(■入力シート!AJ155),"",■入力シート!AJ155)</f>
        <v/>
      </c>
      <c r="BD4" t="str">
        <f>IF(ISBLANK(■入力シート!AJ139),"",■入力シート!AJ139)</f>
        <v/>
      </c>
      <c r="BE4" t="str">
        <f>IF(ISBLANK(■入力シート!N157),"",■入力シート!N157)</f>
        <v/>
      </c>
      <c r="BF4" t="str">
        <f>IF(ISBLANK(■入力シート!Y157),"",■入力シート!Y157)</f>
        <v/>
      </c>
      <c r="BG4" t="str">
        <f>IF(ISBLANK(■入力シート!AJ157),"",■入力シート!AJ157)</f>
        <v/>
      </c>
      <c r="BH4" t="str">
        <f>IF(ISBLANK(■入力シート!N159),"",■入力シート!N159)</f>
        <v/>
      </c>
      <c r="BI4" t="str">
        <f>IF(ISBLANK(■入力シート!Y159),"",■入力シート!Y159)</f>
        <v/>
      </c>
      <c r="BJ4" t="str">
        <f>IF(ISBLANK(■入力シート!AJ159),"",■入力シート!AJ159)</f>
        <v/>
      </c>
      <c r="BK4" t="str">
        <f>IF(ISBLANK(■入力シート!N161),"",■入力シート!N161)</f>
        <v/>
      </c>
      <c r="BL4" t="str">
        <f>IF(ISBLANK(■入力シート!Y161),"",■入力シート!Y161)</f>
        <v/>
      </c>
      <c r="BM4" t="str">
        <f>IF(ISBLANK(■入力シート!Y141),"",■入力シート!Y141)</f>
        <v/>
      </c>
      <c r="BN4" t="str">
        <f>IF(ISBLANK(■入力シート!N141),"",■入力シート!N141)</f>
        <v/>
      </c>
      <c r="BO4" t="str">
        <f>IF(ISBLANK(■入力シート!AJ141),"",■入力シート!AJ141)</f>
        <v/>
      </c>
      <c r="BP4" t="str">
        <f>IF(ISBLANK(■入力シート!P166),"",■入力シート!P166)</f>
        <v/>
      </c>
      <c r="BQ4" t="str">
        <f>IF(ISBLANK(■入力シート!R166),"",■入力シート!R166)</f>
        <v/>
      </c>
      <c r="BR4" t="str">
        <f>IF(ISBLANK(■入力シート!P168),"",■入力シート!P168)</f>
        <v/>
      </c>
      <c r="BS4" t="str">
        <f>IF(ISBLANK(■入力シート!P170),"",■入力シート!P170)</f>
        <v/>
      </c>
      <c r="BT4" t="str">
        <f>IF(ISBLANK(■入力シート!R168),"",■入力シート!R168)</f>
        <v/>
      </c>
      <c r="BU4" t="str">
        <f>IF(ISBLANK(■入力シート!P171),"",■入力シート!P171)</f>
        <v/>
      </c>
      <c r="BV4" t="str">
        <f>IF(ISBLANK(■入力シート!R171),"",■入力シート!R171)</f>
        <v/>
      </c>
      <c r="BW4" t="str">
        <f>IF(ISBLANK(■入力シート!P173),"",■入力シート!P173)</f>
        <v/>
      </c>
      <c r="BX4" t="str">
        <f>IF(ISBLANK(■入力シート!R173),"",■入力シート!R173)</f>
        <v/>
      </c>
      <c r="BY4" t="str">
        <f>IF(ISBLANK(■入力シート!P175),"",■入力シート!P175)</f>
        <v/>
      </c>
      <c r="BZ4" t="str">
        <f>IF(ISBLANK(■入力シート!R175),"",■入力シート!R175)</f>
        <v/>
      </c>
      <c r="CA4" t="e">
        <f>IF(ISBLANK(■入力シート!#REF!),"",■入力シート!#REF!)</f>
        <v>#REF!</v>
      </c>
      <c r="CB4" t="str">
        <f>IF(ISBLANK(共通様式④資本関係・人的関係に関する調書!B15),"",共通様式④資本関係・人的関係に関する調書!B15)</f>
        <v/>
      </c>
    </row>
    <row r="5" spans="1:80" x14ac:dyDescent="0.15">
      <c r="CB5" t="s">
        <v>439</v>
      </c>
    </row>
  </sheetData>
  <sheetProtection algorithmName="SHA-512" hashValue="yUrZi0du6sqC4aGfApcGBK/vm7qqlIy4W4ONOf06xj5zHV4Fz+iWToYds+hPea+hoWTjx1STs/qbNvuxeQcRNA==" saltValue="g7cGG3frYF0CCTliTau95A==" spinCount="100000" sheet="1" formatCells="0" formatColumns="0" formatRows="0" autoFilter="0"/>
  <mergeCells count="33">
    <mergeCell ref="BW2:BX2"/>
    <mergeCell ref="X2:Z2"/>
    <mergeCell ref="AA2:AA3"/>
    <mergeCell ref="BN2:BN3"/>
    <mergeCell ref="BO2:BO3"/>
    <mergeCell ref="P2:P3"/>
    <mergeCell ref="BM2:BM3"/>
    <mergeCell ref="S2:U2"/>
    <mergeCell ref="V2:V3"/>
    <mergeCell ref="BD2:BD3"/>
    <mergeCell ref="AG2:AG3"/>
    <mergeCell ref="AH2:AH3"/>
    <mergeCell ref="A2:A3"/>
    <mergeCell ref="G2:G3"/>
    <mergeCell ref="B2:B3"/>
    <mergeCell ref="C2:C3"/>
    <mergeCell ref="F2:F3"/>
    <mergeCell ref="N2:N3"/>
    <mergeCell ref="D2:D3"/>
    <mergeCell ref="AE2:AE3"/>
    <mergeCell ref="AF2:AF3"/>
    <mergeCell ref="K2:K3"/>
    <mergeCell ref="Q2:R2"/>
    <mergeCell ref="O2:O3"/>
    <mergeCell ref="W2:W3"/>
    <mergeCell ref="E2:E3"/>
    <mergeCell ref="I2:I3"/>
    <mergeCell ref="M2:M3"/>
    <mergeCell ref="L2:L3"/>
    <mergeCell ref="H2:H3"/>
    <mergeCell ref="J2:J3"/>
    <mergeCell ref="AB2:AB3"/>
    <mergeCell ref="AC2:AD2"/>
  </mergeCells>
  <phoneticPr fontId="2"/>
  <conditionalFormatting sqref="K4:N4">
    <cfRule type="expression" dxfId="0" priority="1" stopIfTrue="1">
      <formula>$B$4="市外"</formula>
    </cfRule>
  </conditionalFormatting>
  <printOptions horizontalCentered="1"/>
  <pageMargins left="0.19685039370078741" right="0.19685039370078741" top="0.98425196850393704" bottom="0.19685039370078741" header="0.51181102362204722" footer="0"/>
  <pageSetup paperSize="9" scale="64" orientation="landscape" r:id="rId1"/>
  <headerFooter alignWithMargins="0">
    <oddHeader>&amp;L
第１号様式</oddHeader>
  </headerFooter>
  <colBreaks count="2" manualBreakCount="2">
    <brk id="24" max="1048575" man="1"/>
    <brk id="6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5"/>
  <sheetViews>
    <sheetView workbookViewId="0">
      <selection activeCell="D16" sqref="D16"/>
    </sheetView>
  </sheetViews>
  <sheetFormatPr defaultRowHeight="13.5" x14ac:dyDescent="0.15"/>
  <cols>
    <col min="1" max="16384" width="9" style="210"/>
  </cols>
  <sheetData>
    <row r="1" spans="1:10" x14ac:dyDescent="0.15">
      <c r="A1" s="213" t="s">
        <v>369</v>
      </c>
      <c r="B1" s="213" t="s">
        <v>368</v>
      </c>
      <c r="C1" s="252" t="s">
        <v>367</v>
      </c>
      <c r="D1" s="213" t="s">
        <v>254</v>
      </c>
      <c r="E1" s="213" t="s">
        <v>253</v>
      </c>
      <c r="F1" s="213" t="s">
        <v>252</v>
      </c>
      <c r="G1" s="213" t="s">
        <v>366</v>
      </c>
      <c r="H1" s="214" t="s">
        <v>262</v>
      </c>
      <c r="I1" s="213"/>
      <c r="J1" s="213"/>
    </row>
    <row r="2" spans="1:10" x14ac:dyDescent="0.15">
      <c r="A2" s="216" t="s">
        <v>448</v>
      </c>
      <c r="B2" s="211" t="s">
        <v>10</v>
      </c>
      <c r="C2" s="212" t="s">
        <v>364</v>
      </c>
      <c r="D2" s="211">
        <v>1</v>
      </c>
      <c r="E2" s="211">
        <v>1</v>
      </c>
      <c r="F2" s="212">
        <v>1</v>
      </c>
      <c r="G2" s="211" t="s">
        <v>365</v>
      </c>
      <c r="H2" s="211" t="s">
        <v>56</v>
      </c>
    </row>
    <row r="3" spans="1:10" x14ac:dyDescent="0.15">
      <c r="A3" s="216" t="s">
        <v>449</v>
      </c>
      <c r="B3" s="216" t="s">
        <v>390</v>
      </c>
      <c r="C3" s="212" t="s">
        <v>67</v>
      </c>
      <c r="D3" s="211">
        <v>2</v>
      </c>
      <c r="E3" s="211">
        <v>2</v>
      </c>
      <c r="F3" s="212">
        <v>2</v>
      </c>
      <c r="G3" s="212" t="s">
        <v>363</v>
      </c>
      <c r="H3" s="211" t="s">
        <v>57</v>
      </c>
    </row>
    <row r="4" spans="1:10" x14ac:dyDescent="0.15">
      <c r="C4" s="212" t="s">
        <v>255</v>
      </c>
      <c r="D4" s="211">
        <v>3</v>
      </c>
      <c r="E4" s="211">
        <v>3</v>
      </c>
      <c r="F4" s="212">
        <v>3</v>
      </c>
      <c r="G4" s="212" t="s">
        <v>362</v>
      </c>
      <c r="H4" s="211" t="s">
        <v>55</v>
      </c>
    </row>
    <row r="5" spans="1:10" x14ac:dyDescent="0.15">
      <c r="C5" s="251" t="s">
        <v>470</v>
      </c>
      <c r="D5" s="211">
        <v>4</v>
      </c>
      <c r="E5" s="211">
        <v>4</v>
      </c>
      <c r="F5" s="212">
        <v>4</v>
      </c>
      <c r="G5" s="212" t="s">
        <v>361</v>
      </c>
      <c r="H5" s="211" t="s">
        <v>58</v>
      </c>
    </row>
    <row r="6" spans="1:10" x14ac:dyDescent="0.15">
      <c r="D6" s="211">
        <v>5</v>
      </c>
      <c r="E6" s="211">
        <v>5</v>
      </c>
      <c r="F6" s="212">
        <v>5</v>
      </c>
      <c r="G6" s="212" t="s">
        <v>360</v>
      </c>
      <c r="H6" s="211" t="s">
        <v>59</v>
      </c>
    </row>
    <row r="7" spans="1:10" x14ac:dyDescent="0.15">
      <c r="D7" s="211">
        <v>6</v>
      </c>
      <c r="E7" s="211">
        <v>6</v>
      </c>
      <c r="F7" s="212">
        <v>6</v>
      </c>
      <c r="G7" s="212" t="s">
        <v>359</v>
      </c>
      <c r="H7" s="211" t="s">
        <v>60</v>
      </c>
    </row>
    <row r="8" spans="1:10" x14ac:dyDescent="0.15">
      <c r="D8" s="211">
        <v>7</v>
      </c>
      <c r="E8" s="211">
        <v>7</v>
      </c>
      <c r="F8" s="212">
        <v>7</v>
      </c>
      <c r="G8" s="212" t="s">
        <v>358</v>
      </c>
      <c r="H8" s="211" t="s">
        <v>61</v>
      </c>
    </row>
    <row r="9" spans="1:10" x14ac:dyDescent="0.15">
      <c r="D9" s="211">
        <v>8</v>
      </c>
      <c r="E9" s="211">
        <v>8</v>
      </c>
      <c r="F9" s="212">
        <v>8</v>
      </c>
      <c r="G9" s="212" t="s">
        <v>357</v>
      </c>
      <c r="H9" s="211" t="s">
        <v>62</v>
      </c>
    </row>
    <row r="10" spans="1:10" x14ac:dyDescent="0.15">
      <c r="D10" s="211">
        <v>9</v>
      </c>
      <c r="E10" s="211">
        <v>9</v>
      </c>
      <c r="F10" s="212">
        <v>9</v>
      </c>
      <c r="G10" s="212" t="s">
        <v>356</v>
      </c>
      <c r="H10" s="211" t="s">
        <v>63</v>
      </c>
    </row>
    <row r="11" spans="1:10" x14ac:dyDescent="0.15">
      <c r="D11" s="211">
        <v>10</v>
      </c>
      <c r="E11" s="211">
        <v>10</v>
      </c>
      <c r="F11" s="212">
        <v>10</v>
      </c>
      <c r="G11" s="211" t="s">
        <v>355</v>
      </c>
      <c r="H11" s="211" t="s">
        <v>64</v>
      </c>
    </row>
    <row r="12" spans="1:10" x14ac:dyDescent="0.15">
      <c r="D12" s="211">
        <v>11</v>
      </c>
      <c r="E12" s="212">
        <v>11</v>
      </c>
      <c r="F12" s="212">
        <v>11</v>
      </c>
      <c r="G12" s="211" t="s">
        <v>354</v>
      </c>
      <c r="H12" s="211" t="s">
        <v>65</v>
      </c>
    </row>
    <row r="13" spans="1:10" x14ac:dyDescent="0.15">
      <c r="D13" s="211">
        <v>12</v>
      </c>
      <c r="E13" s="212">
        <v>12</v>
      </c>
      <c r="F13" s="212">
        <v>12</v>
      </c>
      <c r="G13" s="211" t="s">
        <v>353</v>
      </c>
      <c r="H13" s="211" t="s">
        <v>66</v>
      </c>
    </row>
    <row r="14" spans="1:10" x14ac:dyDescent="0.15">
      <c r="D14" s="211">
        <v>13</v>
      </c>
      <c r="F14" s="212">
        <v>13</v>
      </c>
      <c r="G14" s="211" t="s">
        <v>352</v>
      </c>
      <c r="H14" s="211" t="s">
        <v>67</v>
      </c>
    </row>
    <row r="15" spans="1:10" x14ac:dyDescent="0.15">
      <c r="D15" s="211">
        <v>14</v>
      </c>
      <c r="F15" s="212">
        <v>14</v>
      </c>
      <c r="G15" s="211" t="s">
        <v>351</v>
      </c>
      <c r="H15" s="211" t="s">
        <v>68</v>
      </c>
    </row>
    <row r="16" spans="1:10" x14ac:dyDescent="0.15">
      <c r="D16" s="211">
        <v>15</v>
      </c>
      <c r="F16" s="212">
        <v>15</v>
      </c>
      <c r="G16" s="211" t="s">
        <v>350</v>
      </c>
      <c r="H16" s="211" t="s">
        <v>73</v>
      </c>
    </row>
    <row r="17" spans="4:8" x14ac:dyDescent="0.15">
      <c r="D17" s="211">
        <v>16</v>
      </c>
      <c r="F17" s="212">
        <v>16</v>
      </c>
      <c r="G17" s="211" t="s">
        <v>349</v>
      </c>
      <c r="H17" s="211" t="s">
        <v>69</v>
      </c>
    </row>
    <row r="18" spans="4:8" x14ac:dyDescent="0.15">
      <c r="D18" s="211">
        <v>17</v>
      </c>
      <c r="F18" s="212">
        <v>17</v>
      </c>
      <c r="G18" s="211" t="s">
        <v>348</v>
      </c>
      <c r="H18" s="211" t="s">
        <v>70</v>
      </c>
    </row>
    <row r="19" spans="4:8" x14ac:dyDescent="0.15">
      <c r="D19" s="211">
        <v>18</v>
      </c>
      <c r="F19" s="212">
        <v>18</v>
      </c>
      <c r="G19" s="211" t="s">
        <v>347</v>
      </c>
      <c r="H19" s="211" t="s">
        <v>71</v>
      </c>
    </row>
    <row r="20" spans="4:8" x14ac:dyDescent="0.15">
      <c r="D20" s="211">
        <v>19</v>
      </c>
      <c r="F20" s="212">
        <v>19</v>
      </c>
      <c r="G20" s="211" t="s">
        <v>346</v>
      </c>
      <c r="H20" s="211" t="s">
        <v>72</v>
      </c>
    </row>
    <row r="21" spans="4:8" x14ac:dyDescent="0.15">
      <c r="D21" s="211">
        <v>20</v>
      </c>
      <c r="F21" s="212">
        <v>20</v>
      </c>
      <c r="G21" s="211" t="s">
        <v>345</v>
      </c>
      <c r="H21" s="216" t="s">
        <v>469</v>
      </c>
    </row>
    <row r="22" spans="4:8" x14ac:dyDescent="0.15">
      <c r="D22" s="211">
        <v>21</v>
      </c>
      <c r="F22" s="212">
        <v>21</v>
      </c>
      <c r="G22" s="211" t="s">
        <v>344</v>
      </c>
      <c r="H22" s="216" t="s">
        <v>456</v>
      </c>
    </row>
    <row r="23" spans="4:8" x14ac:dyDescent="0.15">
      <c r="D23" s="211">
        <v>22</v>
      </c>
      <c r="F23" s="212">
        <v>22</v>
      </c>
      <c r="G23" s="211" t="s">
        <v>343</v>
      </c>
      <c r="H23" s="216"/>
    </row>
    <row r="24" spans="4:8" x14ac:dyDescent="0.15">
      <c r="D24" s="211">
        <v>23</v>
      </c>
      <c r="F24" s="212">
        <v>23</v>
      </c>
      <c r="G24" s="211" t="s">
        <v>342</v>
      </c>
    </row>
    <row r="25" spans="4:8" x14ac:dyDescent="0.15">
      <c r="D25" s="211">
        <v>24</v>
      </c>
      <c r="F25" s="212">
        <v>24</v>
      </c>
      <c r="G25" s="211" t="s">
        <v>341</v>
      </c>
    </row>
    <row r="26" spans="4:8" x14ac:dyDescent="0.15">
      <c r="D26" s="211">
        <v>25</v>
      </c>
      <c r="F26" s="212">
        <v>25</v>
      </c>
      <c r="G26" s="211" t="s">
        <v>340</v>
      </c>
    </row>
    <row r="27" spans="4:8" x14ac:dyDescent="0.15">
      <c r="D27" s="211">
        <v>26</v>
      </c>
      <c r="F27" s="212">
        <v>26</v>
      </c>
      <c r="G27" s="211" t="s">
        <v>339</v>
      </c>
    </row>
    <row r="28" spans="4:8" x14ac:dyDescent="0.15">
      <c r="D28" s="211">
        <v>27</v>
      </c>
      <c r="F28" s="212">
        <v>27</v>
      </c>
      <c r="G28" s="211" t="s">
        <v>338</v>
      </c>
    </row>
    <row r="29" spans="4:8" x14ac:dyDescent="0.15">
      <c r="D29" s="211">
        <v>28</v>
      </c>
      <c r="F29" s="212">
        <v>28</v>
      </c>
      <c r="G29" s="211" t="s">
        <v>337</v>
      </c>
    </row>
    <row r="30" spans="4:8" x14ac:dyDescent="0.15">
      <c r="D30" s="211">
        <v>29</v>
      </c>
      <c r="F30" s="212">
        <v>29</v>
      </c>
      <c r="G30" s="211" t="s">
        <v>336</v>
      </c>
    </row>
    <row r="31" spans="4:8" x14ac:dyDescent="0.15">
      <c r="D31" s="211">
        <v>30</v>
      </c>
      <c r="F31" s="212">
        <v>30</v>
      </c>
      <c r="G31" s="211" t="s">
        <v>335</v>
      </c>
    </row>
    <row r="32" spans="4:8" x14ac:dyDescent="0.15">
      <c r="D32" s="211">
        <v>31</v>
      </c>
      <c r="F32" s="212">
        <v>31</v>
      </c>
      <c r="G32" s="211" t="s">
        <v>334</v>
      </c>
    </row>
    <row r="33" spans="4:7" x14ac:dyDescent="0.15">
      <c r="D33" s="211">
        <v>32</v>
      </c>
      <c r="G33" s="211" t="s">
        <v>333</v>
      </c>
    </row>
    <row r="34" spans="4:7" x14ac:dyDescent="0.15">
      <c r="D34" s="211">
        <v>33</v>
      </c>
      <c r="G34" s="211" t="s">
        <v>332</v>
      </c>
    </row>
    <row r="35" spans="4:7" x14ac:dyDescent="0.15">
      <c r="D35" s="211">
        <v>34</v>
      </c>
      <c r="G35" s="211" t="s">
        <v>331</v>
      </c>
    </row>
    <row r="36" spans="4:7" x14ac:dyDescent="0.15">
      <c r="D36" s="211">
        <v>35</v>
      </c>
      <c r="G36" s="211" t="s">
        <v>330</v>
      </c>
    </row>
    <row r="37" spans="4:7" x14ac:dyDescent="0.15">
      <c r="D37" s="211">
        <v>36</v>
      </c>
      <c r="G37" s="211" t="s">
        <v>329</v>
      </c>
    </row>
    <row r="38" spans="4:7" x14ac:dyDescent="0.15">
      <c r="D38" s="211">
        <v>37</v>
      </c>
      <c r="G38" s="211" t="s">
        <v>328</v>
      </c>
    </row>
    <row r="39" spans="4:7" x14ac:dyDescent="0.15">
      <c r="D39" s="211">
        <v>38</v>
      </c>
      <c r="G39" s="211" t="s">
        <v>327</v>
      </c>
    </row>
    <row r="40" spans="4:7" x14ac:dyDescent="0.15">
      <c r="D40" s="211">
        <v>39</v>
      </c>
      <c r="G40" s="211" t="s">
        <v>326</v>
      </c>
    </row>
    <row r="41" spans="4:7" x14ac:dyDescent="0.15">
      <c r="D41" s="211">
        <v>40</v>
      </c>
      <c r="G41" s="211" t="s">
        <v>325</v>
      </c>
    </row>
    <row r="42" spans="4:7" x14ac:dyDescent="0.15">
      <c r="D42" s="211">
        <v>41</v>
      </c>
      <c r="G42" s="211" t="s">
        <v>324</v>
      </c>
    </row>
    <row r="43" spans="4:7" x14ac:dyDescent="0.15">
      <c r="D43" s="211">
        <v>42</v>
      </c>
      <c r="G43" s="211" t="s">
        <v>323</v>
      </c>
    </row>
    <row r="44" spans="4:7" x14ac:dyDescent="0.15">
      <c r="D44" s="211">
        <v>43</v>
      </c>
      <c r="G44" s="211" t="s">
        <v>322</v>
      </c>
    </row>
    <row r="45" spans="4:7" x14ac:dyDescent="0.15">
      <c r="D45" s="211">
        <v>44</v>
      </c>
      <c r="G45" s="211" t="s">
        <v>321</v>
      </c>
    </row>
    <row r="46" spans="4:7" x14ac:dyDescent="0.15">
      <c r="D46" s="211">
        <v>45</v>
      </c>
      <c r="G46" s="211" t="s">
        <v>320</v>
      </c>
    </row>
    <row r="47" spans="4:7" x14ac:dyDescent="0.15">
      <c r="D47" s="211">
        <v>46</v>
      </c>
      <c r="G47" s="211" t="s">
        <v>319</v>
      </c>
    </row>
    <row r="48" spans="4:7" x14ac:dyDescent="0.15">
      <c r="D48" s="211">
        <v>47</v>
      </c>
      <c r="G48" s="211" t="s">
        <v>318</v>
      </c>
    </row>
    <row r="49" spans="4:7" x14ac:dyDescent="0.15">
      <c r="D49" s="211">
        <v>48</v>
      </c>
      <c r="G49" s="211" t="s">
        <v>317</v>
      </c>
    </row>
    <row r="50" spans="4:7" x14ac:dyDescent="0.15">
      <c r="D50" s="211">
        <v>49</v>
      </c>
    </row>
    <row r="51" spans="4:7" x14ac:dyDescent="0.15">
      <c r="D51" s="211">
        <v>50</v>
      </c>
    </row>
    <row r="52" spans="4:7" x14ac:dyDescent="0.15">
      <c r="D52" s="211">
        <v>51</v>
      </c>
    </row>
    <row r="53" spans="4:7" x14ac:dyDescent="0.15">
      <c r="D53" s="211">
        <v>52</v>
      </c>
    </row>
    <row r="54" spans="4:7" x14ac:dyDescent="0.15">
      <c r="D54" s="211">
        <v>53</v>
      </c>
    </row>
    <row r="55" spans="4:7" x14ac:dyDescent="0.15">
      <c r="D55" s="211">
        <v>54</v>
      </c>
    </row>
    <row r="56" spans="4:7" x14ac:dyDescent="0.15">
      <c r="D56" s="211">
        <v>55</v>
      </c>
    </row>
    <row r="57" spans="4:7" x14ac:dyDescent="0.15">
      <c r="D57" s="211">
        <v>56</v>
      </c>
    </row>
    <row r="58" spans="4:7" x14ac:dyDescent="0.15">
      <c r="D58" s="211">
        <v>57</v>
      </c>
    </row>
    <row r="59" spans="4:7" x14ac:dyDescent="0.15">
      <c r="D59" s="211">
        <v>58</v>
      </c>
    </row>
    <row r="60" spans="4:7" x14ac:dyDescent="0.15">
      <c r="D60" s="211">
        <v>59</v>
      </c>
    </row>
    <row r="61" spans="4:7" x14ac:dyDescent="0.15">
      <c r="D61" s="211">
        <v>60</v>
      </c>
    </row>
    <row r="62" spans="4:7" x14ac:dyDescent="0.15">
      <c r="D62" s="211">
        <v>61</v>
      </c>
    </row>
    <row r="63" spans="4:7" x14ac:dyDescent="0.15">
      <c r="D63" s="211">
        <v>62</v>
      </c>
    </row>
    <row r="64" spans="4:7" x14ac:dyDescent="0.15">
      <c r="D64" s="211">
        <v>63</v>
      </c>
    </row>
    <row r="65" spans="4:4" x14ac:dyDescent="0.15">
      <c r="D65" s="211">
        <v>64</v>
      </c>
    </row>
  </sheetData>
  <sheetProtection algorithmName="SHA-512" hashValue="BZbp8HqK86iu47YEHYpkEwUTUDWZ9lSn5V5JnZtLOCo03/RiJYqAIPvhNP69qURDh4RalPwBS+ZpBq5L4xFHhg==" saltValue="TcQ0YVIFkaxEjqpJhK4Rbw==" spinCount="100000" sheet="1" objects="1" scenarios="1"/>
  <autoFilter ref="A1:H440" xr:uid="{00000000-0009-0000-0000-000002000000}"/>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2"/>
  </sheetPr>
  <dimension ref="A1:CE31"/>
  <sheetViews>
    <sheetView view="pageBreakPreview" zoomScaleNormal="75" zoomScaleSheetLayoutView="100" workbookViewId="0">
      <selection activeCell="A3" sqref="A3:AY3"/>
    </sheetView>
  </sheetViews>
  <sheetFormatPr defaultColWidth="2.625" defaultRowHeight="13.5" x14ac:dyDescent="0.15"/>
  <cols>
    <col min="1" max="1" width="2.625" style="2" customWidth="1"/>
    <col min="2" max="12" width="2.625" style="1" customWidth="1"/>
    <col min="13" max="13" width="2.625" style="1" hidden="1" customWidth="1"/>
    <col min="14" max="51" width="2.625" style="1" customWidth="1"/>
    <col min="52" max="16384" width="2.625" style="1"/>
  </cols>
  <sheetData>
    <row r="1" spans="1:69" ht="147.75" customHeight="1" x14ac:dyDescent="0.15">
      <c r="BG1" s="80"/>
      <c r="BH1" s="80"/>
      <c r="BI1" s="80"/>
      <c r="BJ1" s="80"/>
      <c r="BK1" s="80"/>
      <c r="BL1" s="80"/>
      <c r="BM1" s="80"/>
      <c r="BN1" s="80"/>
      <c r="BO1" s="80"/>
      <c r="BP1" s="80"/>
      <c r="BQ1" s="80"/>
    </row>
    <row r="2" spans="1:69" ht="20.100000000000001" customHeight="1" x14ac:dyDescent="0.15">
      <c r="A2" s="64"/>
      <c r="B2" s="65"/>
      <c r="C2" s="65"/>
      <c r="D2" s="217"/>
      <c r="E2" s="217"/>
      <c r="F2" s="217"/>
      <c r="G2" s="217"/>
      <c r="H2" s="217"/>
      <c r="I2" s="217"/>
      <c r="J2" s="217"/>
      <c r="K2" s="217"/>
      <c r="L2" s="217"/>
      <c r="M2" s="217"/>
      <c r="N2" s="217"/>
      <c r="O2" s="217"/>
      <c r="P2" s="217"/>
      <c r="Q2" s="217"/>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6" t="s">
        <v>75</v>
      </c>
      <c r="BG2" s="80"/>
      <c r="BH2" s="80"/>
      <c r="BI2" s="80"/>
      <c r="BJ2" s="80"/>
      <c r="BK2" s="80"/>
      <c r="BL2" s="80"/>
      <c r="BM2" s="80"/>
      <c r="BN2" s="80"/>
      <c r="BO2" s="80"/>
      <c r="BP2" s="80"/>
      <c r="BQ2" s="80"/>
    </row>
    <row r="3" spans="1:69" ht="20.100000000000001" customHeight="1" x14ac:dyDescent="0.15">
      <c r="A3" s="539" t="s">
        <v>476</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539"/>
      <c r="AV3" s="539"/>
      <c r="AW3" s="539"/>
      <c r="AX3" s="539"/>
      <c r="AY3" s="539"/>
      <c r="BG3" s="80"/>
      <c r="BH3" s="80"/>
      <c r="BI3" s="80"/>
      <c r="BJ3" s="80"/>
      <c r="BK3" s="80"/>
      <c r="BL3" s="80"/>
      <c r="BM3" s="80"/>
      <c r="BN3" s="80"/>
      <c r="BO3" s="80"/>
      <c r="BP3" s="80"/>
      <c r="BQ3" s="80"/>
    </row>
    <row r="4" spans="1:69" ht="13.5" customHeight="1" x14ac:dyDescent="0.15">
      <c r="AM4" s="545"/>
      <c r="AN4" s="545"/>
      <c r="AO4" s="545"/>
      <c r="AP4" s="545"/>
      <c r="AQ4" s="545"/>
      <c r="AR4" s="545"/>
      <c r="AS4" s="545"/>
      <c r="AT4" s="545"/>
      <c r="AU4" s="545"/>
      <c r="AV4" s="545"/>
      <c r="AW4" s="545"/>
      <c r="AX4" s="545"/>
      <c r="AY4" s="545"/>
      <c r="BO4" s="80"/>
      <c r="BP4" s="80"/>
      <c r="BQ4" s="80"/>
    </row>
    <row r="5" spans="1:69" s="6" customFormat="1" ht="20.100000000000001" customHeight="1" x14ac:dyDescent="0.15">
      <c r="A5" s="4" t="s">
        <v>477</v>
      </c>
      <c r="O5" s="5"/>
      <c r="P5" s="5"/>
      <c r="Q5" s="5"/>
      <c r="R5" s="5"/>
      <c r="S5" s="5"/>
      <c r="T5" s="5"/>
      <c r="U5" s="5"/>
      <c r="V5" s="5"/>
      <c r="W5" s="5"/>
      <c r="X5" s="5"/>
      <c r="Y5" s="5"/>
      <c r="Z5" s="5"/>
      <c r="AA5" s="5"/>
      <c r="AB5" s="5"/>
      <c r="AC5" s="5"/>
      <c r="AD5" s="5"/>
      <c r="AE5" s="5"/>
      <c r="AM5" s="226"/>
      <c r="AN5" s="561" t="s">
        <v>170</v>
      </c>
      <c r="AO5" s="562"/>
      <c r="AP5" s="562"/>
      <c r="AQ5" s="562"/>
      <c r="AR5" s="562"/>
      <c r="AS5" s="562"/>
      <c r="AT5" s="562"/>
      <c r="AU5" s="556" t="str">
        <f>IF(ISBLANK(参照用シート!$B$4),"",参照用シート!$B$4)</f>
        <v/>
      </c>
      <c r="AV5" s="557"/>
      <c r="AW5" s="557"/>
      <c r="AX5" s="557"/>
      <c r="AY5" s="558"/>
      <c r="AZ5" s="83"/>
      <c r="BG5" s="5"/>
      <c r="BH5" s="5"/>
      <c r="BI5" s="5"/>
      <c r="BJ5" s="5"/>
      <c r="BK5" s="5"/>
      <c r="BL5" s="5"/>
      <c r="BM5" s="5"/>
      <c r="BN5" s="5"/>
      <c r="BO5" s="5"/>
      <c r="BP5" s="5"/>
      <c r="BQ5" s="5"/>
    </row>
    <row r="6" spans="1:69" s="6" customFormat="1" ht="19.5" customHeight="1" x14ac:dyDescent="0.15">
      <c r="A6" s="4" t="s">
        <v>463</v>
      </c>
      <c r="O6" s="5"/>
      <c r="P6" s="5"/>
      <c r="Q6" s="5"/>
      <c r="AE6" s="5"/>
      <c r="AM6" s="227"/>
      <c r="AN6" s="559" t="s">
        <v>171</v>
      </c>
      <c r="AO6" s="560"/>
      <c r="AP6" s="560"/>
      <c r="AQ6" s="560"/>
      <c r="AR6" s="560"/>
      <c r="AS6" s="560"/>
      <c r="AT6" s="560"/>
      <c r="AU6" s="556" t="str">
        <f>IF(ISBLANK(参照用シート!$C$4),"",参照用シート!$C$4)</f>
        <v/>
      </c>
      <c r="AV6" s="557"/>
      <c r="AW6" s="557"/>
      <c r="AX6" s="557"/>
      <c r="AY6" s="558"/>
      <c r="AZ6" s="83"/>
      <c r="BG6" s="5"/>
      <c r="BH6" s="5"/>
      <c r="BI6" s="5"/>
      <c r="BJ6" s="5"/>
      <c r="BK6" s="5"/>
      <c r="BL6" s="5"/>
      <c r="BM6" s="5"/>
      <c r="BN6" s="5"/>
      <c r="BO6" s="5"/>
      <c r="BP6" s="5"/>
      <c r="BQ6" s="5"/>
    </row>
    <row r="7" spans="1:69" s="6" customFormat="1" ht="6" customHeight="1" x14ac:dyDescent="0.15">
      <c r="A7" s="4"/>
      <c r="O7" s="5"/>
      <c r="P7" s="5"/>
      <c r="Q7" s="5"/>
      <c r="R7" s="52"/>
      <c r="S7" s="52"/>
      <c r="AC7" s="52"/>
      <c r="AD7" s="52"/>
      <c r="AE7" s="5"/>
      <c r="AW7" s="62"/>
      <c r="AX7" s="62"/>
      <c r="AY7" s="62"/>
      <c r="AZ7" s="5"/>
      <c r="BG7" s="5"/>
      <c r="BH7" s="5"/>
      <c r="BI7" s="5"/>
      <c r="BJ7" s="5"/>
      <c r="BK7" s="5"/>
      <c r="BL7" s="5"/>
      <c r="BM7" s="5"/>
      <c r="BN7" s="5"/>
      <c r="BO7" s="5"/>
      <c r="BP7" s="5"/>
      <c r="BQ7" s="5"/>
    </row>
    <row r="8" spans="1:69" s="6" customFormat="1" ht="20.100000000000001" customHeight="1" x14ac:dyDescent="0.15">
      <c r="B8" s="63" t="s">
        <v>462</v>
      </c>
      <c r="O8" s="5"/>
      <c r="R8" s="53"/>
      <c r="S8" s="53"/>
      <c r="AC8" s="53"/>
      <c r="AD8" s="55"/>
      <c r="AM8" s="227"/>
      <c r="AN8" s="559" t="s">
        <v>220</v>
      </c>
      <c r="AO8" s="560"/>
      <c r="AP8" s="560"/>
      <c r="AQ8" s="560"/>
      <c r="AR8" s="560"/>
      <c r="AS8" s="560"/>
      <c r="AT8" s="560"/>
      <c r="AU8" s="556" t="str">
        <f>IF(ISBLANK(参照用シート!$D$4),"",参照用シート!$D$4)</f>
        <v/>
      </c>
      <c r="AV8" s="557"/>
      <c r="AW8" s="557"/>
      <c r="AX8" s="557"/>
      <c r="AY8" s="558"/>
      <c r="AZ8" s="83"/>
      <c r="BG8" s="5"/>
      <c r="BH8" s="5"/>
      <c r="BI8" s="5"/>
      <c r="BJ8" s="5"/>
      <c r="BK8" s="5"/>
      <c r="BL8" s="5"/>
      <c r="BM8" s="5"/>
      <c r="BN8" s="5"/>
      <c r="BO8" s="5"/>
      <c r="BP8" s="5"/>
      <c r="BQ8" s="5"/>
    </row>
    <row r="9" spans="1:69" s="6" customFormat="1" ht="20.100000000000001" customHeight="1" x14ac:dyDescent="0.15">
      <c r="D9" s="564" t="str">
        <f>IF(OR(ISBLANK(■入力シート!M17),ISBLANK(■入力シート!P17),ISBLANK(■入力シート!S17)),"令和　　年　　月　　日","令和"&amp;■入力シート!M17&amp;"年"&amp;■入力シート!P17&amp;"月"&amp;■入力シート!S17&amp;"日")</f>
        <v>令和　　年　　月　　日</v>
      </c>
      <c r="E9" s="565"/>
      <c r="F9" s="565"/>
      <c r="G9" s="565"/>
      <c r="H9" s="565"/>
      <c r="I9" s="565"/>
      <c r="J9" s="566"/>
      <c r="K9" s="566"/>
      <c r="L9" s="566"/>
      <c r="M9" s="566"/>
      <c r="N9" s="567" t="s">
        <v>8</v>
      </c>
      <c r="O9" s="568"/>
      <c r="P9" s="80"/>
      <c r="R9" s="53"/>
      <c r="S9" s="53"/>
      <c r="T9" s="53"/>
      <c r="U9" s="53"/>
      <c r="V9" s="53"/>
      <c r="W9" s="56"/>
      <c r="X9" s="56"/>
      <c r="Y9" s="74"/>
      <c r="Z9" s="74"/>
      <c r="AA9" s="74"/>
      <c r="AB9" s="74"/>
      <c r="AC9" s="74"/>
      <c r="AD9" s="74"/>
      <c r="AE9" s="74"/>
      <c r="AF9" s="74"/>
      <c r="AG9" s="74"/>
      <c r="AH9" s="74"/>
      <c r="AI9" s="74"/>
      <c r="AJ9" s="74"/>
      <c r="AK9" s="74"/>
      <c r="AM9" s="227"/>
      <c r="AN9" s="559" t="s">
        <v>88</v>
      </c>
      <c r="AO9" s="560"/>
      <c r="AP9" s="560"/>
      <c r="AQ9" s="560"/>
      <c r="AR9" s="560"/>
      <c r="AS9" s="560"/>
      <c r="AT9" s="560"/>
      <c r="AU9" s="556" t="str">
        <f>IF(ISBLANK(参照用シート!$E$4),"",参照用シート!$E$4)</f>
        <v/>
      </c>
      <c r="AV9" s="557"/>
      <c r="AW9" s="557"/>
      <c r="AX9" s="557"/>
      <c r="AY9" s="558"/>
      <c r="AZ9" s="83"/>
      <c r="BG9" s="5"/>
      <c r="BH9" s="5"/>
      <c r="BI9" s="5"/>
      <c r="BJ9" s="5"/>
      <c r="BK9" s="5"/>
      <c r="BL9" s="5"/>
      <c r="BM9" s="5"/>
      <c r="BN9" s="5"/>
      <c r="BO9" s="5"/>
      <c r="BP9" s="5"/>
      <c r="BQ9" s="5"/>
    </row>
    <row r="10" spans="1:69" s="6" customFormat="1" ht="20.100000000000001" customHeight="1" x14ac:dyDescent="0.15">
      <c r="A10" s="8"/>
      <c r="C10" s="552" t="str">
        <f>IF(ISBLANK(参照用シート!$C$4),"",IF(参照用シート!$C$4="本社（店）",参照用シート!$O$4,参照用シート!$AB$4))</f>
        <v/>
      </c>
      <c r="D10" s="553"/>
      <c r="E10" s="553"/>
      <c r="F10" s="553"/>
      <c r="G10" s="553"/>
      <c r="H10" s="553"/>
      <c r="I10" s="553"/>
      <c r="J10" s="553"/>
      <c r="K10" s="553"/>
      <c r="L10" s="553"/>
      <c r="M10" s="553"/>
      <c r="N10" s="553"/>
      <c r="O10" s="553"/>
      <c r="P10" s="553"/>
      <c r="Q10" s="553"/>
      <c r="R10" s="553"/>
      <c r="S10" s="553"/>
      <c r="T10" s="553"/>
      <c r="U10" s="53"/>
      <c r="V10" s="53"/>
      <c r="W10" s="54"/>
      <c r="X10" s="54"/>
      <c r="Y10" s="54"/>
      <c r="Z10" s="55"/>
      <c r="AI10" s="5"/>
      <c r="AJ10" s="5"/>
      <c r="AK10" s="5"/>
      <c r="AL10" s="5"/>
      <c r="AM10" s="547" t="s">
        <v>464</v>
      </c>
      <c r="AN10" s="548"/>
      <c r="AO10" s="548"/>
      <c r="AP10" s="548"/>
      <c r="AQ10" s="548"/>
      <c r="AR10" s="548"/>
      <c r="AS10" s="548"/>
      <c r="AT10" s="548"/>
      <c r="AU10" s="548"/>
      <c r="AV10" s="548"/>
      <c r="AW10" s="548"/>
      <c r="AX10" s="548"/>
      <c r="AY10" s="548"/>
      <c r="AZ10" s="61"/>
      <c r="BG10" s="5"/>
      <c r="BH10" s="5"/>
      <c r="BI10" s="5"/>
      <c r="BJ10" s="5"/>
      <c r="BK10" s="5"/>
      <c r="BL10" s="5"/>
      <c r="BM10" s="5"/>
      <c r="BN10" s="5"/>
      <c r="BO10" s="5"/>
      <c r="BP10" s="5"/>
      <c r="BQ10" s="5"/>
    </row>
    <row r="11" spans="1:69" s="6" customFormat="1" ht="20.100000000000001" customHeight="1" thickBot="1" x14ac:dyDescent="0.2">
      <c r="A11" s="8"/>
      <c r="C11" s="554" t="str">
        <f>IF(ISBLANK(参照用シート!$C$4),"",IF(参照用シート!$C$4="本社（店）",参照用シート!$Q$4&amp;"　 "&amp;参照用シート!$R$4,参照用シート!$AC$4&amp;"　 "&amp;参照用シート!$AD$4))</f>
        <v xml:space="preserve">　 </v>
      </c>
      <c r="D11" s="555"/>
      <c r="E11" s="555"/>
      <c r="F11" s="555"/>
      <c r="G11" s="555"/>
      <c r="H11" s="555"/>
      <c r="I11" s="555"/>
      <c r="J11" s="555"/>
      <c r="K11" s="555"/>
      <c r="L11" s="555"/>
      <c r="M11" s="555"/>
      <c r="N11" s="555"/>
      <c r="O11" s="555"/>
      <c r="P11" s="555"/>
      <c r="Q11" s="555"/>
      <c r="R11" s="13"/>
      <c r="S11" s="10"/>
      <c r="T11" s="11"/>
      <c r="V11" s="53"/>
      <c r="W11" s="54"/>
      <c r="X11" s="54"/>
      <c r="Y11" s="54"/>
      <c r="Z11" s="55"/>
      <c r="AA11" s="54"/>
      <c r="AB11" s="54"/>
      <c r="AC11" s="54"/>
      <c r="AD11" s="55"/>
      <c r="AM11" s="501"/>
      <c r="AN11" s="501"/>
      <c r="AO11" s="501"/>
      <c r="AP11" s="501"/>
      <c r="AQ11" s="501"/>
      <c r="AR11" s="501"/>
      <c r="AS11" s="501"/>
      <c r="AT11" s="501"/>
      <c r="AU11" s="501"/>
      <c r="AV11" s="501"/>
      <c r="AW11" s="501"/>
      <c r="AX11" s="501"/>
      <c r="AY11" s="501"/>
      <c r="AZ11" s="61"/>
      <c r="BG11" s="5"/>
      <c r="BH11" s="5"/>
      <c r="BI11" s="5"/>
      <c r="BJ11" s="5"/>
      <c r="BK11" s="5"/>
      <c r="BL11" s="5"/>
      <c r="BM11" s="5"/>
      <c r="BN11" s="5"/>
      <c r="BO11" s="5"/>
      <c r="BP11" s="5"/>
      <c r="BQ11" s="5"/>
    </row>
    <row r="12" spans="1:69" s="6" customFormat="1" ht="9.9499999999999993" customHeight="1" thickTop="1" x14ac:dyDescent="0.15">
      <c r="A12" s="9"/>
      <c r="U12" s="12" t="s">
        <v>74</v>
      </c>
      <c r="W12" s="54"/>
      <c r="X12" s="54"/>
      <c r="Z12" s="55"/>
      <c r="AA12" s="57"/>
      <c r="AB12" s="57"/>
      <c r="AC12" s="57"/>
      <c r="AD12" s="55"/>
      <c r="AM12" s="549" t="s">
        <v>215</v>
      </c>
      <c r="AN12" s="550"/>
      <c r="AO12" s="550"/>
      <c r="AP12" s="550"/>
      <c r="AQ12" s="550"/>
      <c r="AR12" s="550"/>
      <c r="AS12" s="550"/>
      <c r="AT12" s="550"/>
      <c r="AU12" s="550"/>
      <c r="AV12" s="550"/>
      <c r="AW12" s="550"/>
      <c r="AX12" s="550"/>
      <c r="AY12" s="550"/>
      <c r="AZ12" s="61"/>
      <c r="BG12" s="5"/>
      <c r="BH12" s="5"/>
      <c r="BI12" s="5"/>
      <c r="BJ12" s="5"/>
      <c r="BK12" s="5"/>
      <c r="BL12" s="5"/>
      <c r="BM12" s="5"/>
      <c r="BN12" s="5"/>
      <c r="BO12" s="5"/>
      <c r="BP12" s="5"/>
      <c r="BQ12" s="5"/>
    </row>
    <row r="13" spans="1:69" s="6" customFormat="1" ht="20.100000000000001" customHeight="1" x14ac:dyDescent="0.15">
      <c r="A13" s="67" t="s">
        <v>182</v>
      </c>
      <c r="V13" s="54"/>
      <c r="W13" s="54"/>
      <c r="X13" s="54"/>
      <c r="Y13" s="55"/>
      <c r="Z13" s="57"/>
      <c r="AA13" s="57"/>
      <c r="AC13" s="6" t="s">
        <v>216</v>
      </c>
      <c r="AM13" s="551"/>
      <c r="AN13" s="551"/>
      <c r="AO13" s="551"/>
      <c r="AP13" s="551"/>
      <c r="AQ13" s="551"/>
      <c r="AR13" s="551"/>
      <c r="AS13" s="551"/>
      <c r="AT13" s="551"/>
      <c r="AU13" s="551"/>
      <c r="AV13" s="551"/>
      <c r="AW13" s="551"/>
      <c r="AX13" s="551"/>
      <c r="AY13" s="551"/>
      <c r="AZ13" s="61"/>
      <c r="BG13" s="5"/>
      <c r="BH13" s="5"/>
      <c r="BI13" s="5"/>
      <c r="BJ13" s="5"/>
      <c r="BK13" s="5"/>
      <c r="BL13" s="5"/>
      <c r="BM13" s="5"/>
      <c r="BN13" s="5"/>
      <c r="BO13" s="5"/>
      <c r="BP13" s="5"/>
      <c r="BQ13" s="5"/>
    </row>
    <row r="14" spans="1:69" s="7" customFormat="1" ht="20.100000000000001" customHeight="1" x14ac:dyDescent="0.15">
      <c r="A14" s="14"/>
      <c r="B14" s="513" t="s">
        <v>23</v>
      </c>
      <c r="C14" s="513"/>
      <c r="D14" s="513"/>
      <c r="E14" s="513"/>
      <c r="F14" s="513"/>
      <c r="G14" s="512" t="str">
        <f>IF(ISBLANK(参照用シート!$S$4),"",参照用シート!$S$4)</f>
        <v/>
      </c>
      <c r="H14" s="512"/>
      <c r="I14" s="512"/>
      <c r="J14" s="512"/>
      <c r="K14" s="512"/>
      <c r="N14" s="514" t="str">
        <f>IF(ISBLANK(参照用シート!$T$4),"",参照用シート!$T$4)</f>
        <v/>
      </c>
      <c r="O14" s="514"/>
      <c r="P14" s="514"/>
      <c r="Q14" s="514"/>
      <c r="R14" s="514"/>
      <c r="S14" s="514"/>
      <c r="T14" s="514"/>
      <c r="U14" s="514"/>
      <c r="AC14" s="68"/>
      <c r="AD14" s="543" t="s">
        <v>23</v>
      </c>
      <c r="AE14" s="543"/>
      <c r="AF14" s="543"/>
      <c r="AG14" s="543"/>
      <c r="AH14" s="543"/>
      <c r="AI14" s="542" t="str">
        <f>IF(参照用シート!$C$4="支社（店）等",IF(参照用シート!$X$4=0,"",参照用シート!$X$4),"")</f>
        <v/>
      </c>
      <c r="AJ14" s="542"/>
      <c r="AK14" s="542"/>
      <c r="AL14" s="542"/>
      <c r="AM14" s="542"/>
      <c r="AN14" s="542"/>
      <c r="AO14" s="542"/>
      <c r="AP14" s="542"/>
      <c r="AQ14" s="542" t="str">
        <f>IF(参照用シート!$C$4="支社（店）等",IF(参照用シート!$Y$4=0,"",参照用シート!$Y$4),"")</f>
        <v/>
      </c>
      <c r="AR14" s="542"/>
      <c r="AS14" s="542"/>
      <c r="AT14" s="542"/>
      <c r="AU14" s="542"/>
      <c r="AV14" s="542"/>
      <c r="AW14" s="542"/>
      <c r="AX14" s="542"/>
      <c r="AY14" s="69"/>
      <c r="AZ14" s="70"/>
      <c r="BG14" s="8"/>
      <c r="BH14" s="8"/>
      <c r="BI14" s="8"/>
      <c r="BJ14" s="8"/>
      <c r="BK14" s="8"/>
      <c r="BL14" s="8"/>
      <c r="BM14" s="8"/>
      <c r="BN14" s="8"/>
      <c r="BO14" s="8"/>
      <c r="BP14" s="8"/>
      <c r="BQ14" s="8"/>
    </row>
    <row r="15" spans="1:69" s="7" customFormat="1" ht="20.100000000000001" customHeight="1" x14ac:dyDescent="0.15">
      <c r="G15" s="546" t="str">
        <f>IF(ISBLANK(参照用シート!$U$4),"",参照用シート!$U$4)</f>
        <v/>
      </c>
      <c r="H15" s="546"/>
      <c r="I15" s="546"/>
      <c r="J15" s="546"/>
      <c r="K15" s="546"/>
      <c r="L15" s="546"/>
      <c r="M15" s="546"/>
      <c r="N15" s="546"/>
      <c r="O15" s="546"/>
      <c r="P15" s="546"/>
      <c r="Q15" s="546"/>
      <c r="R15" s="546"/>
      <c r="S15" s="546"/>
      <c r="T15" s="546"/>
      <c r="U15" s="546"/>
      <c r="V15" s="546"/>
      <c r="W15" s="546"/>
      <c r="X15" s="546"/>
      <c r="Y15" s="546"/>
      <c r="Z15" s="546"/>
      <c r="AA15" s="546"/>
      <c r="AC15" s="70"/>
      <c r="AD15" s="8"/>
      <c r="AE15" s="8"/>
      <c r="AF15" s="8"/>
      <c r="AG15" s="8"/>
      <c r="AH15" s="8"/>
      <c r="AI15" s="518" t="str">
        <f>IF(参照用シート!$C$4="支社（店）等",IF(参照用シート!$Z$4=0,"",参照用シート!$Z$4),"")</f>
        <v/>
      </c>
      <c r="AJ15" s="519"/>
      <c r="AK15" s="519"/>
      <c r="AL15" s="519"/>
      <c r="AM15" s="519"/>
      <c r="AN15" s="519"/>
      <c r="AO15" s="519"/>
      <c r="AP15" s="519"/>
      <c r="AQ15" s="519"/>
      <c r="AR15" s="519"/>
      <c r="AS15" s="519"/>
      <c r="AT15" s="519"/>
      <c r="AU15" s="519"/>
      <c r="AV15" s="519"/>
      <c r="AW15" s="519"/>
      <c r="AX15" s="519"/>
      <c r="AY15" s="520"/>
      <c r="AZ15" s="70"/>
      <c r="BA15" s="8"/>
      <c r="BB15" s="8"/>
      <c r="BC15" s="8"/>
      <c r="BG15" s="8"/>
      <c r="BH15" s="8"/>
      <c r="BI15" s="8"/>
      <c r="BJ15" s="8"/>
      <c r="BK15" s="8"/>
      <c r="BL15" s="8"/>
      <c r="BM15" s="8"/>
      <c r="BN15" s="8"/>
      <c r="BO15" s="8"/>
      <c r="BP15" s="8"/>
      <c r="BQ15" s="8"/>
    </row>
    <row r="16" spans="1:69" s="6" customFormat="1" ht="20.100000000000001" customHeight="1" x14ac:dyDescent="0.15">
      <c r="A16" s="14"/>
      <c r="B16" s="513" t="s">
        <v>175</v>
      </c>
      <c r="C16" s="513"/>
      <c r="D16" s="513"/>
      <c r="E16" s="513"/>
      <c r="F16" s="513"/>
      <c r="G16" s="512" t="str">
        <f>IF(ISBLANK(参照用シート!$P$4),"",参照用シート!$P$4)</f>
        <v/>
      </c>
      <c r="H16" s="512"/>
      <c r="I16" s="512"/>
      <c r="J16" s="512"/>
      <c r="K16" s="512"/>
      <c r="L16" s="512"/>
      <c r="M16" s="512"/>
      <c r="N16" s="512"/>
      <c r="O16" s="512"/>
      <c r="P16" s="512"/>
      <c r="Q16" s="512"/>
      <c r="R16" s="512"/>
      <c r="S16" s="512"/>
      <c r="T16" s="512"/>
      <c r="U16" s="512"/>
      <c r="V16" s="512"/>
      <c r="W16" s="512"/>
      <c r="X16" s="512"/>
      <c r="Y16" s="512"/>
      <c r="Z16" s="512"/>
      <c r="AA16" s="512"/>
      <c r="AC16" s="71"/>
      <c r="AD16" s="513" t="s">
        <v>175</v>
      </c>
      <c r="AE16" s="513"/>
      <c r="AF16" s="513"/>
      <c r="AG16" s="513"/>
      <c r="AH16" s="513"/>
      <c r="AI16" s="518" t="str">
        <f>IF(参照用シート!$C$4="支社（店）等",IF(参照用シート!$AA$4=0,"",参照用シート!$AA$4),"")</f>
        <v/>
      </c>
      <c r="AJ16" s="519"/>
      <c r="AK16" s="519"/>
      <c r="AL16" s="519"/>
      <c r="AM16" s="519"/>
      <c r="AN16" s="519"/>
      <c r="AO16" s="519"/>
      <c r="AP16" s="519"/>
      <c r="AQ16" s="519"/>
      <c r="AR16" s="519"/>
      <c r="AS16" s="519"/>
      <c r="AT16" s="519"/>
      <c r="AU16" s="519"/>
      <c r="AV16" s="519"/>
      <c r="AW16" s="519"/>
      <c r="AX16" s="519"/>
      <c r="AY16" s="520"/>
      <c r="AZ16" s="71"/>
      <c r="BA16" s="5"/>
      <c r="BB16" s="5"/>
      <c r="BC16" s="5"/>
      <c r="BG16" s="5"/>
      <c r="BH16" s="5"/>
      <c r="BI16" s="5"/>
      <c r="BJ16" s="5"/>
      <c r="BK16" s="5"/>
      <c r="BL16" s="5"/>
      <c r="BM16" s="5"/>
      <c r="BN16" s="5"/>
      <c r="BO16" s="5"/>
      <c r="BP16" s="5"/>
      <c r="BQ16" s="5"/>
    </row>
    <row r="17" spans="1:83" s="6" customFormat="1" ht="20.100000000000001" customHeight="1" x14ac:dyDescent="0.15">
      <c r="A17" s="14"/>
      <c r="B17" s="513" t="s">
        <v>0</v>
      </c>
      <c r="C17" s="513"/>
      <c r="D17" s="513"/>
      <c r="E17" s="513"/>
      <c r="F17" s="513"/>
      <c r="G17" s="512" t="str">
        <f>IF(ISBLANK(参照用シート!$O$4),"",参照用シート!$O$4)</f>
        <v/>
      </c>
      <c r="H17" s="512"/>
      <c r="I17" s="512"/>
      <c r="J17" s="512"/>
      <c r="K17" s="512"/>
      <c r="L17" s="512"/>
      <c r="M17" s="512"/>
      <c r="N17" s="512"/>
      <c r="O17" s="512"/>
      <c r="P17" s="512"/>
      <c r="Q17" s="512"/>
      <c r="R17" s="512"/>
      <c r="S17" s="512"/>
      <c r="T17" s="512"/>
      <c r="U17" s="512"/>
      <c r="V17" s="512"/>
      <c r="W17" s="512"/>
      <c r="X17" s="512"/>
      <c r="Y17" s="512"/>
      <c r="Z17" s="512"/>
      <c r="AA17" s="512"/>
      <c r="AC17" s="71"/>
      <c r="AD17" s="513" t="s">
        <v>0</v>
      </c>
      <c r="AE17" s="513"/>
      <c r="AF17" s="513"/>
      <c r="AG17" s="513"/>
      <c r="AH17" s="513"/>
      <c r="AI17" s="518" t="str">
        <f>IF(参照用シート!$C$4="支社（店）等",IF(参照用シート!$AB$4=0,"",参照用シート!$AB$4),"")</f>
        <v/>
      </c>
      <c r="AJ17" s="519"/>
      <c r="AK17" s="519"/>
      <c r="AL17" s="519"/>
      <c r="AM17" s="519"/>
      <c r="AN17" s="519"/>
      <c r="AO17" s="519"/>
      <c r="AP17" s="519"/>
      <c r="AQ17" s="519"/>
      <c r="AR17" s="519"/>
      <c r="AS17" s="519"/>
      <c r="AT17" s="519"/>
      <c r="AU17" s="519"/>
      <c r="AV17" s="519"/>
      <c r="AW17" s="519"/>
      <c r="AX17" s="519"/>
      <c r="AY17" s="520"/>
      <c r="AZ17" s="84"/>
      <c r="BA17" s="82"/>
      <c r="BB17" s="82"/>
      <c r="BC17" s="82"/>
      <c r="BG17" s="5"/>
      <c r="BH17" s="5"/>
      <c r="BI17" s="5"/>
      <c r="BJ17" s="5"/>
      <c r="BK17" s="5"/>
      <c r="BL17" s="5"/>
      <c r="BM17" s="5"/>
      <c r="BN17" s="5"/>
      <c r="BO17" s="5"/>
      <c r="BP17" s="5"/>
      <c r="BQ17" s="5"/>
    </row>
    <row r="18" spans="1:83" ht="20.100000000000001" customHeight="1" x14ac:dyDescent="0.15">
      <c r="A18" s="14"/>
      <c r="B18" s="513" t="s">
        <v>177</v>
      </c>
      <c r="C18" s="513"/>
      <c r="D18" s="513"/>
      <c r="E18" s="513"/>
      <c r="F18" s="513"/>
      <c r="G18" s="512" t="str">
        <f>IF(ISBLANK(参照用シート!$R$4),"",参照用シート!$Q$4&amp;"　 "&amp;参照用シート!$R$4)</f>
        <v xml:space="preserve">　 </v>
      </c>
      <c r="H18" s="512" t="str">
        <f>IF(ISBLANK(参照用シート!$C$4),"",IF(参照用シート!$C$4="本社（店）",参照用シート!$Q$4&amp;"　 "&amp;参照用シート!$R$4,参照用シート!$AC$4&amp;"　 "&amp;参照用シート!$AD$4))</f>
        <v xml:space="preserve">　 </v>
      </c>
      <c r="I18" s="512" t="str">
        <f>IF(ISBLANK(参照用シート!$C$4),"",IF(参照用シート!$C$4="本社（店）",参照用シート!$Q$4&amp;"　 "&amp;参照用シート!$R$4,参照用シート!$AC$4&amp;"　 "&amp;参照用シート!$AD$4))</f>
        <v xml:space="preserve">　 </v>
      </c>
      <c r="J18" s="512" t="str">
        <f>IF(ISBLANK(参照用シート!$C$4),"",IF(参照用シート!$C$4="本社（店）",参照用シート!$Q$4&amp;"　 "&amp;参照用シート!$R$4,参照用シート!$AC$4&amp;"　 "&amp;参照用シート!$AD$4))</f>
        <v xml:space="preserve">　 </v>
      </c>
      <c r="K18" s="512" t="str">
        <f>IF(ISBLANK(参照用シート!$C$4),"",IF(参照用シート!$C$4="本社（店）",参照用シート!$Q$4&amp;"　 "&amp;参照用シート!$R$4,参照用シート!$AC$4&amp;"　 "&amp;参照用シート!$AD$4))</f>
        <v xml:space="preserve">　 </v>
      </c>
      <c r="L18" s="512" t="str">
        <f>IF(ISBLANK(参照用シート!$C$4),"",IF(参照用シート!$C$4="本社（店）",参照用シート!$Q$4&amp;"　 "&amp;参照用シート!$R$4,参照用シート!$AC$4&amp;"　 "&amp;参照用シート!$AD$4))</f>
        <v xml:space="preserve">　 </v>
      </c>
      <c r="M18" s="512" t="str">
        <f>IF(ISBLANK(参照用シート!$C$4),"",IF(参照用シート!$C$4="本社（店）",参照用シート!$Q$4&amp;"　 "&amp;参照用シート!$R$4,参照用シート!$AC$4&amp;"　 "&amp;参照用シート!$AD$4))</f>
        <v xml:space="preserve">　 </v>
      </c>
      <c r="N18" s="512" t="str">
        <f>IF(ISBLANK(参照用シート!$C$4),"",IF(参照用シート!$C$4="本社（店）",参照用シート!$Q$4&amp;"　 "&amp;参照用シート!$R$4,参照用シート!$AC$4&amp;"　 "&amp;参照用シート!$AD$4))</f>
        <v xml:space="preserve">　 </v>
      </c>
      <c r="O18" s="512" t="str">
        <f>IF(ISBLANK(参照用シート!$C$4),"",IF(参照用シート!$C$4="本社（店）",参照用シート!$Q$4&amp;"　 "&amp;参照用シート!$R$4,参照用シート!$AC$4&amp;"　 "&amp;参照用シート!$AD$4))</f>
        <v xml:space="preserve">　 </v>
      </c>
      <c r="P18" s="512" t="str">
        <f>IF(ISBLANK(参照用シート!$C$4),"",IF(参照用シート!$C$4="本社（店）",参照用シート!$Q$4&amp;"　 "&amp;参照用シート!$R$4,参照用シート!$AC$4&amp;"　 "&amp;参照用シート!$AD$4))</f>
        <v xml:space="preserve">　 </v>
      </c>
      <c r="Q18" s="512" t="str">
        <f>IF(ISBLANK(参照用シート!$C$4),"",IF(参照用シート!$C$4="本社（店）",参照用シート!$Q$4&amp;"　 "&amp;参照用シート!$R$4,参照用シート!$AC$4&amp;"　 "&amp;参照用シート!$AD$4))</f>
        <v xml:space="preserve">　 </v>
      </c>
      <c r="R18" s="512" t="str">
        <f>IF(ISBLANK(参照用シート!$C$4),"",IF(参照用シート!$C$4="本社（店）",参照用シート!$Q$4&amp;"　 "&amp;参照用シート!$R$4,参照用シート!$AC$4&amp;"　 "&amp;参照用シート!$AD$4))</f>
        <v xml:space="preserve">　 </v>
      </c>
      <c r="S18" s="512" t="str">
        <f>IF(ISBLANK(参照用シート!$C$4),"",IF(参照用シート!$C$4="本社（店）",参照用シート!$Q$4&amp;"　 "&amp;参照用シート!$R$4,参照用シート!$AC$4&amp;"　 "&amp;参照用シート!$AD$4))</f>
        <v xml:space="preserve">　 </v>
      </c>
      <c r="T18" s="512" t="str">
        <f>IF(ISBLANK(参照用シート!$C$4),"",IF(参照用シート!$C$4="本社（店）",参照用シート!$Q$4&amp;"　 "&amp;参照用シート!$R$4,参照用シート!$AC$4&amp;"　 "&amp;参照用シート!$AD$4))</f>
        <v xml:space="preserve">　 </v>
      </c>
      <c r="U18" s="512" t="str">
        <f>IF(ISBLANK(参照用シート!$C$4),"",IF(参照用シート!$C$4="本社（店）",参照用シート!$Q$4&amp;"　 "&amp;参照用シート!$R$4,参照用シート!$AC$4&amp;"　 "&amp;参照用シート!$AD$4))</f>
        <v xml:space="preserve">　 </v>
      </c>
      <c r="V18" s="512" t="str">
        <f>IF(ISBLANK(参照用シート!$C$4),"",IF(参照用シート!$C$4="本社（店）",参照用シート!$Q$4&amp;"　 "&amp;参照用シート!$R$4,参照用シート!$AC$4&amp;"　 "&amp;参照用シート!$AD$4))</f>
        <v xml:space="preserve">　 </v>
      </c>
      <c r="W18" s="512" t="str">
        <f>IF(ISBLANK(参照用シート!$C$4),"",IF(参照用シート!$C$4="本社（店）",参照用シート!$Q$4&amp;"　 "&amp;参照用シート!$R$4,参照用シート!$AC$4&amp;"　 "&amp;参照用シート!$AD$4))</f>
        <v xml:space="preserve">　 </v>
      </c>
      <c r="X18" s="512" t="str">
        <f>IF(ISBLANK(参照用シート!$C$4),"",IF(参照用シート!$C$4="本社（店）",参照用シート!$Q$4&amp;"　 "&amp;参照用シート!$R$4,参照用シート!$AC$4&amp;"　 "&amp;参照用シート!$AD$4))</f>
        <v xml:space="preserve">　 </v>
      </c>
      <c r="Y18" s="512" t="str">
        <f>IF(ISBLANK(参照用シート!$C$4),"",IF(参照用シート!$C$4="本社（店）",参照用シート!$Q$4&amp;"　 "&amp;参照用シート!$R$4,参照用シート!$AC$4&amp;"　 "&amp;参照用シート!$AD$4))</f>
        <v xml:space="preserve">　 </v>
      </c>
      <c r="Z18" s="512" t="str">
        <f>IF(ISBLANK(参照用シート!$C$4),"",IF(参照用シート!$C$4="本社（店）",参照用シート!$Q$4&amp;"　 "&amp;参照用シート!$R$4,参照用シート!$AC$4&amp;"　 "&amp;参照用シート!$AD$4))</f>
        <v xml:space="preserve">　 </v>
      </c>
      <c r="AA18" s="512" t="str">
        <f>IF(ISBLANK(参照用シート!$C$4),"",IF(参照用シート!$C$4="本社（店）",参照用シート!$Q$4&amp;"　 "&amp;参照用シート!$R$4,参照用シート!$AC$4&amp;"　 "&amp;参照用シート!$AD$4))</f>
        <v xml:space="preserve">　 </v>
      </c>
      <c r="AC18" s="72"/>
      <c r="AD18" s="513" t="s">
        <v>177</v>
      </c>
      <c r="AE18" s="513"/>
      <c r="AF18" s="513"/>
      <c r="AG18" s="513"/>
      <c r="AH18" s="513"/>
      <c r="AI18" s="518" t="str">
        <f>IF(OR(ISBLANK(参照用シート!$C$4),参照用シート!$C$4="本社（店）"),"",参照用シート!$AC$4&amp;"　 "&amp;参照用シート!$AD$4)</f>
        <v xml:space="preserve">　 </v>
      </c>
      <c r="AJ18" s="519"/>
      <c r="AK18" s="519"/>
      <c r="AL18" s="519"/>
      <c r="AM18" s="519"/>
      <c r="AN18" s="519"/>
      <c r="AO18" s="519"/>
      <c r="AP18" s="519"/>
      <c r="AQ18" s="519"/>
      <c r="AR18" s="519"/>
      <c r="AS18" s="519"/>
      <c r="AT18" s="519"/>
      <c r="AU18" s="519"/>
      <c r="AV18" s="519"/>
      <c r="AW18" s="519"/>
      <c r="AX18" s="519"/>
      <c r="AY18" s="520"/>
      <c r="AZ18" s="84"/>
      <c r="BA18" s="82"/>
      <c r="BB18" s="82"/>
      <c r="BC18" s="82"/>
      <c r="BG18" s="80"/>
      <c r="BH18" s="80"/>
      <c r="BI18" s="80"/>
      <c r="BJ18" s="80"/>
      <c r="BK18" s="80"/>
      <c r="BL18" s="80"/>
      <c r="BM18" s="80"/>
      <c r="BN18" s="80"/>
      <c r="BO18" s="80"/>
      <c r="BP18" s="80"/>
      <c r="BQ18" s="80"/>
    </row>
    <row r="19" spans="1:83" s="6" customFormat="1" ht="20.100000000000001" customHeight="1" x14ac:dyDescent="0.3">
      <c r="A19" s="14"/>
      <c r="B19" s="513" t="s">
        <v>176</v>
      </c>
      <c r="C19" s="513"/>
      <c r="D19" s="513"/>
      <c r="E19" s="513"/>
      <c r="F19" s="513"/>
      <c r="G19" s="512" t="str">
        <f>IF(ISBLANK(参照用シート!$V$4),"",参照用シート!$V$4)</f>
        <v/>
      </c>
      <c r="H19" s="512"/>
      <c r="I19" s="512"/>
      <c r="J19" s="512"/>
      <c r="K19" s="512"/>
      <c r="L19" s="512"/>
      <c r="M19" s="512"/>
      <c r="O19" s="14"/>
      <c r="P19" s="513" t="s">
        <v>178</v>
      </c>
      <c r="Q19" s="513"/>
      <c r="R19" s="513"/>
      <c r="S19" s="513"/>
      <c r="T19" s="513"/>
      <c r="U19" s="514" t="str">
        <f>IF(ISBLANK(参照用シート!$W$4),"",参照用シート!$W$4)</f>
        <v/>
      </c>
      <c r="V19" s="514"/>
      <c r="W19" s="514"/>
      <c r="X19" s="514"/>
      <c r="Y19" s="514"/>
      <c r="Z19" s="514"/>
      <c r="AA19" s="514"/>
      <c r="AC19" s="73"/>
      <c r="AD19" s="544" t="s">
        <v>176</v>
      </c>
      <c r="AE19" s="544"/>
      <c r="AF19" s="544"/>
      <c r="AG19" s="544"/>
      <c r="AH19" s="544"/>
      <c r="AI19" s="503" t="str">
        <f>IF(参照用シート!$C$4="支社（店）等",IF(参照用シート!$AE$4=0,"",参照用シート!$AE$4),"")</f>
        <v/>
      </c>
      <c r="AJ19" s="504"/>
      <c r="AK19" s="504"/>
      <c r="AL19" s="504"/>
      <c r="AM19" s="504"/>
      <c r="AN19" s="77"/>
      <c r="AO19" s="78"/>
      <c r="AP19" s="544" t="s">
        <v>178</v>
      </c>
      <c r="AQ19" s="544"/>
      <c r="AR19" s="544"/>
      <c r="AS19" s="544"/>
      <c r="AT19" s="544"/>
      <c r="AU19" s="503" t="str">
        <f>IF(参照用シート!$C$4="支社（店）等",IF(参照用シート!$AF$4=0,"",参照用シート!$AF$4),"")</f>
        <v/>
      </c>
      <c r="AV19" s="504"/>
      <c r="AW19" s="504"/>
      <c r="AX19" s="504"/>
      <c r="AY19" s="505"/>
      <c r="AZ19" s="85"/>
      <c r="BG19" s="5"/>
      <c r="BH19" s="5"/>
      <c r="BI19" s="5"/>
      <c r="BJ19" s="5"/>
      <c r="BK19" s="5"/>
      <c r="BL19" s="5"/>
      <c r="BM19" s="5"/>
      <c r="BN19" s="5"/>
      <c r="BO19" s="5"/>
      <c r="BP19" s="5"/>
      <c r="BQ19" s="5"/>
    </row>
    <row r="20" spans="1:83" s="6" customFormat="1" ht="18" customHeight="1" x14ac:dyDescent="0.3">
      <c r="AC20" s="540" t="s">
        <v>217</v>
      </c>
      <c r="AD20" s="541"/>
      <c r="AE20" s="541"/>
      <c r="AF20" s="541"/>
      <c r="AG20" s="541"/>
      <c r="AH20" s="541"/>
      <c r="AI20" s="541"/>
      <c r="AJ20" s="541"/>
      <c r="AK20" s="541"/>
      <c r="AL20" s="541"/>
      <c r="AM20" s="541"/>
      <c r="AN20" s="541"/>
      <c r="AO20" s="541"/>
      <c r="AP20" s="541"/>
      <c r="AQ20" s="541"/>
      <c r="AR20" s="541"/>
      <c r="AS20" s="541"/>
      <c r="AT20" s="541"/>
      <c r="AU20" s="541"/>
      <c r="AV20" s="541"/>
      <c r="AW20" s="541"/>
      <c r="AX20" s="541"/>
      <c r="AY20" s="541"/>
      <c r="AZ20" s="51"/>
      <c r="BA20" s="51"/>
      <c r="BB20" s="51"/>
      <c r="BC20" s="51"/>
      <c r="BG20" s="5"/>
      <c r="BH20" s="5"/>
      <c r="BI20" s="5"/>
      <c r="BJ20" s="5"/>
      <c r="BK20" s="5"/>
      <c r="BL20" s="5"/>
      <c r="BM20" s="5"/>
      <c r="BN20" s="5"/>
      <c r="BO20" s="5"/>
      <c r="BP20" s="5"/>
      <c r="BQ20" s="5"/>
    </row>
    <row r="21" spans="1:83" s="6" customFormat="1" ht="16.5" customHeight="1" x14ac:dyDescent="0.15">
      <c r="B21" s="563" t="s">
        <v>184</v>
      </c>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137"/>
      <c r="AD21" s="137"/>
      <c r="AE21" s="137"/>
      <c r="BA21" s="50"/>
      <c r="BB21" s="50"/>
      <c r="BC21" s="50"/>
      <c r="BD21" s="50"/>
      <c r="BH21" s="5"/>
      <c r="BI21" s="5"/>
      <c r="BJ21" s="5"/>
      <c r="BK21" s="5"/>
      <c r="BL21" s="5"/>
      <c r="BM21" s="5"/>
      <c r="BN21" s="5"/>
      <c r="BO21" s="5"/>
      <c r="BP21" s="5"/>
      <c r="BQ21" s="5"/>
      <c r="BR21" s="5"/>
    </row>
    <row r="22" spans="1:83" s="6" customFormat="1" ht="20.100000000000001" customHeight="1" x14ac:dyDescent="0.15">
      <c r="B22" s="569" t="s">
        <v>183</v>
      </c>
      <c r="C22" s="569"/>
      <c r="D22" s="569"/>
      <c r="E22" s="506" t="s">
        <v>403</v>
      </c>
      <c r="F22" s="507"/>
      <c r="G22" s="507"/>
      <c r="H22" s="507"/>
      <c r="I22" s="508"/>
      <c r="J22" s="570" t="s">
        <v>229</v>
      </c>
      <c r="K22" s="570"/>
      <c r="L22" s="570"/>
      <c r="M22" s="570"/>
      <c r="N22" s="570"/>
      <c r="O22" s="506" t="s">
        <v>218</v>
      </c>
      <c r="P22" s="507"/>
      <c r="Q22" s="507"/>
      <c r="R22" s="507"/>
      <c r="S22" s="507"/>
      <c r="T22" s="507"/>
      <c r="U22" s="507"/>
      <c r="V22" s="507"/>
      <c r="W22" s="507"/>
      <c r="X22" s="507"/>
      <c r="Y22" s="507"/>
      <c r="Z22" s="507"/>
      <c r="AA22" s="507"/>
      <c r="AB22" s="507"/>
      <c r="AC22" s="507"/>
      <c r="AD22" s="507"/>
      <c r="AE22" s="507"/>
      <c r="AF22" s="507"/>
      <c r="AG22" s="507"/>
      <c r="AH22" s="507"/>
      <c r="AI22" s="508"/>
      <c r="AJ22" s="506" t="s">
        <v>219</v>
      </c>
      <c r="AK22" s="507"/>
      <c r="AL22" s="507"/>
      <c r="AM22" s="507"/>
      <c r="AN22" s="508"/>
      <c r="AO22" s="506" t="s">
        <v>160</v>
      </c>
      <c r="AP22" s="507"/>
      <c r="AQ22" s="507"/>
      <c r="AR22" s="507"/>
      <c r="AS22" s="507"/>
      <c r="AT22" s="507"/>
      <c r="AU22" s="507"/>
      <c r="AV22" s="507"/>
      <c r="AW22" s="507"/>
      <c r="AX22" s="507"/>
      <c r="AY22" s="508"/>
      <c r="BC22" s="5"/>
      <c r="BD22" s="76"/>
      <c r="BE22" s="76"/>
      <c r="BF22" s="76"/>
      <c r="BG22" s="76"/>
      <c r="BH22" s="76"/>
      <c r="BI22" s="75"/>
      <c r="BJ22" s="75"/>
      <c r="BK22" s="5"/>
      <c r="BL22" s="5"/>
      <c r="BM22" s="5"/>
    </row>
    <row r="23" spans="1:83" s="6" customFormat="1" ht="20.100000000000001" customHeight="1" x14ac:dyDescent="0.15">
      <c r="B23" s="569"/>
      <c r="C23" s="569"/>
      <c r="D23" s="569"/>
      <c r="E23" s="509"/>
      <c r="F23" s="510"/>
      <c r="G23" s="510"/>
      <c r="H23" s="510"/>
      <c r="I23" s="511"/>
      <c r="J23" s="515" t="s">
        <v>432</v>
      </c>
      <c r="K23" s="516"/>
      <c r="L23" s="515" t="s">
        <v>433</v>
      </c>
      <c r="M23" s="517"/>
      <c r="N23" s="516"/>
      <c r="O23" s="509"/>
      <c r="P23" s="510"/>
      <c r="Q23" s="510"/>
      <c r="R23" s="510"/>
      <c r="S23" s="510"/>
      <c r="T23" s="510"/>
      <c r="U23" s="510"/>
      <c r="V23" s="510"/>
      <c r="W23" s="510"/>
      <c r="X23" s="510"/>
      <c r="Y23" s="510"/>
      <c r="Z23" s="510"/>
      <c r="AA23" s="510"/>
      <c r="AB23" s="510"/>
      <c r="AC23" s="510"/>
      <c r="AD23" s="510"/>
      <c r="AE23" s="510"/>
      <c r="AF23" s="510"/>
      <c r="AG23" s="510"/>
      <c r="AH23" s="510"/>
      <c r="AI23" s="511"/>
      <c r="AJ23" s="509"/>
      <c r="AK23" s="510"/>
      <c r="AL23" s="510"/>
      <c r="AM23" s="510"/>
      <c r="AN23" s="511"/>
      <c r="AO23" s="509"/>
      <c r="AP23" s="510"/>
      <c r="AQ23" s="510"/>
      <c r="AR23" s="510"/>
      <c r="AS23" s="510"/>
      <c r="AT23" s="510"/>
      <c r="AU23" s="510"/>
      <c r="AV23" s="510"/>
      <c r="AW23" s="510"/>
      <c r="AX23" s="510"/>
      <c r="AY23" s="511"/>
      <c r="BC23" s="5"/>
      <c r="BD23" s="76"/>
      <c r="BE23" s="76"/>
      <c r="BF23" s="76"/>
      <c r="BG23" s="76"/>
      <c r="BH23" s="76"/>
      <c r="BI23" s="75"/>
      <c r="BJ23" s="75"/>
      <c r="BK23" s="5"/>
      <c r="BL23" s="5"/>
      <c r="BM23" s="5"/>
    </row>
    <row r="24" spans="1:83" s="6" customFormat="1" ht="129" customHeight="1" x14ac:dyDescent="0.15">
      <c r="B24" s="569"/>
      <c r="C24" s="569"/>
      <c r="D24" s="569"/>
      <c r="E24" s="525" t="s">
        <v>226</v>
      </c>
      <c r="F24" s="525"/>
      <c r="G24" s="525"/>
      <c r="H24" s="525"/>
      <c r="I24" s="525"/>
      <c r="J24" s="525" t="s">
        <v>224</v>
      </c>
      <c r="K24" s="525"/>
      <c r="L24" s="525"/>
      <c r="M24" s="525"/>
      <c r="N24" s="525"/>
      <c r="O24" s="131" t="s">
        <v>148</v>
      </c>
      <c r="P24" s="132" t="s">
        <v>111</v>
      </c>
      <c r="Q24" s="132" t="s">
        <v>101</v>
      </c>
      <c r="R24" s="132" t="s">
        <v>102</v>
      </c>
      <c r="S24" s="132" t="s">
        <v>103</v>
      </c>
      <c r="T24" s="132" t="s">
        <v>113</v>
      </c>
      <c r="U24" s="132" t="s">
        <v>106</v>
      </c>
      <c r="V24" s="132" t="s">
        <v>159</v>
      </c>
      <c r="W24" s="132" t="s">
        <v>149</v>
      </c>
      <c r="X24" s="132" t="s">
        <v>150</v>
      </c>
      <c r="Y24" s="132" t="s">
        <v>151</v>
      </c>
      <c r="Z24" s="132" t="s">
        <v>152</v>
      </c>
      <c r="AA24" s="132" t="s">
        <v>153</v>
      </c>
      <c r="AB24" s="132" t="s">
        <v>154</v>
      </c>
      <c r="AC24" s="132" t="s">
        <v>98</v>
      </c>
      <c r="AD24" s="132" t="s">
        <v>99</v>
      </c>
      <c r="AE24" s="132" t="s">
        <v>104</v>
      </c>
      <c r="AF24" s="132" t="s">
        <v>155</v>
      </c>
      <c r="AG24" s="132" t="s">
        <v>156</v>
      </c>
      <c r="AH24" s="132" t="s">
        <v>157</v>
      </c>
      <c r="AI24" s="133" t="s">
        <v>158</v>
      </c>
      <c r="AJ24" s="525" t="s">
        <v>225</v>
      </c>
      <c r="AK24" s="525"/>
      <c r="AL24" s="525"/>
      <c r="AM24" s="525"/>
      <c r="AN24" s="525"/>
      <c r="AO24" s="134" t="s">
        <v>161</v>
      </c>
      <c r="AP24" s="135" t="s">
        <v>162</v>
      </c>
      <c r="AQ24" s="135" t="s">
        <v>163</v>
      </c>
      <c r="AR24" s="135" t="s">
        <v>164</v>
      </c>
      <c r="AS24" s="135" t="s">
        <v>165</v>
      </c>
      <c r="AT24" s="135" t="s">
        <v>166</v>
      </c>
      <c r="AU24" s="135" t="s">
        <v>167</v>
      </c>
      <c r="AV24" s="135" t="s">
        <v>186</v>
      </c>
      <c r="AW24" s="135" t="s">
        <v>227</v>
      </c>
      <c r="AX24" s="135" t="s">
        <v>228</v>
      </c>
      <c r="AY24" s="136" t="s">
        <v>12</v>
      </c>
      <c r="BD24" s="76"/>
      <c r="BE24" s="76"/>
      <c r="BF24" s="76"/>
      <c r="BG24" s="76"/>
      <c r="BH24" s="76"/>
      <c r="BI24" s="76"/>
      <c r="BJ24" s="75"/>
      <c r="BK24" s="75"/>
      <c r="BL24" s="5"/>
      <c r="BM24" s="5"/>
      <c r="BN24" s="5"/>
    </row>
    <row r="25" spans="1:83" s="6" customFormat="1" ht="20.100000000000001" customHeight="1" x14ac:dyDescent="0.15">
      <c r="B25" s="571" t="s">
        <v>169</v>
      </c>
      <c r="C25" s="571"/>
      <c r="D25" s="571"/>
      <c r="E25" s="523" t="str">
        <f>IF(ISBLANK(参照用シート!AG4),"",参照用シート!AG4)</f>
        <v/>
      </c>
      <c r="F25" s="523"/>
      <c r="G25" s="523"/>
      <c r="H25" s="523"/>
      <c r="I25" s="523"/>
      <c r="J25" s="529" t="str">
        <f>IF(ISBLANK(参照用シート!$AH$4),"",参照用シート!$AH$4)</f>
        <v/>
      </c>
      <c r="K25" s="530"/>
      <c r="L25" s="530"/>
      <c r="M25" s="530"/>
      <c r="N25" s="531"/>
      <c r="O25" s="58" t="str">
        <f>IF(ISBLANK(参照用シート!AI$4),"",参照用シート!AI$4)</f>
        <v/>
      </c>
      <c r="P25" s="59" t="str">
        <f>IF(ISBLANK(参照用シート!AJ$4),"",参照用シート!AJ$4)</f>
        <v/>
      </c>
      <c r="Q25" s="59" t="str">
        <f>IF(ISBLANK(参照用シート!AK$4),"",参照用シート!AK$4)</f>
        <v/>
      </c>
      <c r="R25" s="59" t="str">
        <f>IF(ISBLANK(参照用シート!AL$4),"",参照用シート!AL$4)</f>
        <v/>
      </c>
      <c r="S25" s="59" t="str">
        <f>IF(ISBLANK(参照用シート!AM$4),"",参照用シート!AM$4)</f>
        <v/>
      </c>
      <c r="T25" s="59" t="str">
        <f>IF(ISBLANK(参照用シート!AN$4),"",参照用シート!AN$4)</f>
        <v/>
      </c>
      <c r="U25" s="59" t="str">
        <f>IF(ISBLANK(参照用シート!AO$4),"",参照用シート!AO$4)</f>
        <v/>
      </c>
      <c r="V25" s="59" t="str">
        <f>IF(ISBLANK(参照用シート!AP$4),"",参照用シート!AP$4)</f>
        <v/>
      </c>
      <c r="W25" s="59" t="str">
        <f>IF(ISBLANK(参照用シート!AQ$4),"",参照用シート!AQ$4)</f>
        <v/>
      </c>
      <c r="X25" s="59" t="str">
        <f>IF(ISBLANK(参照用シート!AR$4),"",参照用シート!AR$4)</f>
        <v/>
      </c>
      <c r="Y25" s="59" t="str">
        <f>IF(ISBLANK(参照用シート!AS$4),"",参照用シート!AS$4)</f>
        <v/>
      </c>
      <c r="Z25" s="59" t="str">
        <f>IF(ISBLANK(参照用シート!AT$4),"",参照用シート!AT$4)</f>
        <v/>
      </c>
      <c r="AA25" s="59" t="str">
        <f>IF(ISBLANK(参照用シート!AU$4),"",参照用シート!AU$4)</f>
        <v/>
      </c>
      <c r="AB25" s="59" t="str">
        <f>IF(ISBLANK(参照用シート!AV$4),"",参照用シート!AV$4)</f>
        <v/>
      </c>
      <c r="AC25" s="59" t="str">
        <f>IF(ISBLANK(参照用シート!AW$4),"",参照用シート!AW$4)</f>
        <v/>
      </c>
      <c r="AD25" s="59" t="str">
        <f>IF(ISBLANK(参照用シート!AX$4),"",参照用シート!AX$4)</f>
        <v/>
      </c>
      <c r="AE25" s="59" t="str">
        <f>IF(ISBLANK(参照用シート!AY$4),"",参照用シート!AY$4)</f>
        <v/>
      </c>
      <c r="AF25" s="59" t="str">
        <f>IF(ISBLANK(参照用シート!AZ$4),"",参照用シート!AZ$4)</f>
        <v/>
      </c>
      <c r="AG25" s="59" t="str">
        <f>IF(ISBLANK(参照用シート!BA$4),"",参照用シート!BA$4)</f>
        <v/>
      </c>
      <c r="AH25" s="59" t="str">
        <f>IF(ISBLANK(参照用シート!BB$4),"",参照用シート!BB$4)</f>
        <v/>
      </c>
      <c r="AI25" s="60" t="str">
        <f>IF(ISBLANK(参照用シート!BC$4),"",参照用シート!BC$4)</f>
        <v/>
      </c>
      <c r="AJ25" s="523" t="str">
        <f>IF(ISBLANK(参照用シート!$BD$4),"",参照用シート!$BD$4)</f>
        <v/>
      </c>
      <c r="AK25" s="523"/>
      <c r="AL25" s="523"/>
      <c r="AM25" s="523"/>
      <c r="AN25" s="523"/>
      <c r="AO25" s="58" t="str">
        <f>IF(ISBLANK(参照用シート!BE4),"",参照用シート!BE4)</f>
        <v/>
      </c>
      <c r="AP25" s="59" t="str">
        <f>IF(ISBLANK(参照用シート!BF4),"",参照用シート!BF4)</f>
        <v/>
      </c>
      <c r="AQ25" s="59" t="str">
        <f>IF(ISBLANK(参照用シート!BG4),"",参照用シート!BG4)</f>
        <v/>
      </c>
      <c r="AR25" s="59" t="str">
        <f>IF(ISBLANK(参照用シート!BH4),"",参照用シート!BH4)</f>
        <v/>
      </c>
      <c r="AS25" s="59" t="str">
        <f>IF(ISBLANK(参照用シート!BI4),"",参照用シート!BI4)</f>
        <v/>
      </c>
      <c r="AT25" s="59" t="str">
        <f>IF(ISBLANK(参照用シート!BJ4),"",参照用シート!BJ4)</f>
        <v/>
      </c>
      <c r="AU25" s="59" t="str">
        <f>IF(ISBLANK(参照用シート!BK4),"",参照用シート!BK4)</f>
        <v/>
      </c>
      <c r="AV25" s="138" t="str">
        <f>IF(ISBLANK(参照用シート!BL4),"",参照用シート!BL4)</f>
        <v/>
      </c>
      <c r="AW25" s="138" t="str">
        <f>IF(ISBLANK(参照用シート!BM4),"",参照用シート!BM4)</f>
        <v/>
      </c>
      <c r="AX25" s="138" t="str">
        <f>IF(ISBLANK(参照用シート!BN4),"",参照用シート!BN4)</f>
        <v/>
      </c>
      <c r="AY25" s="139" t="str">
        <f>IF(ISBLANK(参照用シート!BO4),"",参照用シート!BO4)</f>
        <v/>
      </c>
      <c r="AZ25" s="50"/>
      <c r="BD25" s="521"/>
      <c r="BE25" s="521"/>
      <c r="BF25" s="521"/>
      <c r="BG25" s="521"/>
      <c r="BH25" s="521"/>
      <c r="BI25" s="521"/>
      <c r="BJ25" s="521"/>
      <c r="BK25" s="521"/>
      <c r="BL25" s="5"/>
      <c r="BM25" s="5"/>
      <c r="BN25" s="5"/>
    </row>
    <row r="26" spans="1:83" s="6" customFormat="1" ht="20.100000000000001" customHeight="1" x14ac:dyDescent="0.15">
      <c r="B26" s="571" t="s">
        <v>168</v>
      </c>
      <c r="C26" s="571"/>
      <c r="D26" s="571"/>
      <c r="E26" s="524" t="str">
        <f>IF(ISBLANK(参照用シート!$BP$4),"",参照用シート!$BP$4)</f>
        <v/>
      </c>
      <c r="F26" s="524"/>
      <c r="G26" s="524"/>
      <c r="H26" s="524"/>
      <c r="I26" s="524"/>
      <c r="J26" s="526" t="str">
        <f>IF(ISBLANK(参照用シート!$BR$4),"",参照用シート!$BR$4)</f>
        <v/>
      </c>
      <c r="K26" s="528"/>
      <c r="L26" s="526" t="str">
        <f>IF(ISBLANK(参照用シート!$BS$4),"",参照用シート!$BS$4)</f>
        <v/>
      </c>
      <c r="M26" s="527"/>
      <c r="N26" s="528"/>
      <c r="O26" s="532" t="str">
        <f>IF(ISBLANK(参照用シート!$BU$4),"",参照用シート!$BU$4)</f>
        <v/>
      </c>
      <c r="P26" s="533"/>
      <c r="Q26" s="533"/>
      <c r="R26" s="533"/>
      <c r="S26" s="533"/>
      <c r="T26" s="533"/>
      <c r="U26" s="533"/>
      <c r="V26" s="533"/>
      <c r="W26" s="533"/>
      <c r="X26" s="533"/>
      <c r="Y26" s="533"/>
      <c r="Z26" s="533"/>
      <c r="AA26" s="533"/>
      <c r="AB26" s="533"/>
      <c r="AC26" s="533"/>
      <c r="AD26" s="533"/>
      <c r="AE26" s="533"/>
      <c r="AF26" s="533"/>
      <c r="AG26" s="533"/>
      <c r="AH26" s="533"/>
      <c r="AI26" s="534"/>
      <c r="AJ26" s="524" t="str">
        <f>IF(ISBLANK(参照用シート!$BW$4),"",参照用シート!$BW$4)</f>
        <v/>
      </c>
      <c r="AK26" s="524"/>
      <c r="AL26" s="524"/>
      <c r="AM26" s="524"/>
      <c r="AN26" s="524"/>
      <c r="AO26" s="532" t="str">
        <f>IF(ISBLANK(参照用シート!$BY$4),"",参照用シート!$BY$4)</f>
        <v/>
      </c>
      <c r="AP26" s="533"/>
      <c r="AQ26" s="533"/>
      <c r="AR26" s="533"/>
      <c r="AS26" s="533"/>
      <c r="AT26" s="533"/>
      <c r="AU26" s="533"/>
      <c r="AV26" s="533"/>
      <c r="AW26" s="533"/>
      <c r="AX26" s="533"/>
      <c r="AY26" s="534"/>
      <c r="AZ26" s="50"/>
      <c r="BD26" s="521"/>
      <c r="BE26" s="521"/>
      <c r="BF26" s="521"/>
      <c r="BG26" s="521"/>
      <c r="BH26" s="521"/>
      <c r="BI26" s="521"/>
      <c r="BJ26" s="521"/>
      <c r="BK26" s="521"/>
      <c r="BL26" s="5"/>
      <c r="BM26" s="5"/>
      <c r="BN26" s="5"/>
    </row>
    <row r="27" spans="1:83" s="6" customFormat="1" ht="20.100000000000001" customHeight="1" x14ac:dyDescent="0.15">
      <c r="B27" s="571" t="s">
        <v>230</v>
      </c>
      <c r="C27" s="571"/>
      <c r="D27" s="571"/>
      <c r="E27" s="535" t="str">
        <f>IF(ISBLANK(参照用シート!$BQ$4),"",参照用シート!$BQ$4)</f>
        <v/>
      </c>
      <c r="F27" s="535"/>
      <c r="G27" s="535"/>
      <c r="H27" s="535"/>
      <c r="I27" s="535"/>
      <c r="J27" s="535" t="str">
        <f>IF(ISBLANK(参照用シート!$BT$4),"",参照用シート!$BT$4)</f>
        <v/>
      </c>
      <c r="K27" s="535"/>
      <c r="L27" s="535"/>
      <c r="M27" s="535"/>
      <c r="N27" s="535"/>
      <c r="O27" s="536" t="str">
        <f>IF(ISBLANK(参照用シート!$BV$4),"",参照用シート!$BV$4)</f>
        <v/>
      </c>
      <c r="P27" s="537"/>
      <c r="Q27" s="537"/>
      <c r="R27" s="537"/>
      <c r="S27" s="537"/>
      <c r="T27" s="537"/>
      <c r="U27" s="537"/>
      <c r="V27" s="537"/>
      <c r="W27" s="537"/>
      <c r="X27" s="537"/>
      <c r="Y27" s="537"/>
      <c r="Z27" s="537"/>
      <c r="AA27" s="537"/>
      <c r="AB27" s="537"/>
      <c r="AC27" s="537"/>
      <c r="AD27" s="537"/>
      <c r="AE27" s="537"/>
      <c r="AF27" s="537"/>
      <c r="AG27" s="537"/>
      <c r="AH27" s="537"/>
      <c r="AI27" s="538"/>
      <c r="AJ27" s="535" t="str">
        <f>IF(ISBLANK(参照用シート!$BX$4),"",参照用シート!$BX$4)</f>
        <v/>
      </c>
      <c r="AK27" s="535"/>
      <c r="AL27" s="535"/>
      <c r="AM27" s="535"/>
      <c r="AN27" s="535"/>
      <c r="AO27" s="536" t="str">
        <f>IF(ISBLANK(参照用シート!$BZ$4),"",参照用シート!$BZ$4)</f>
        <v/>
      </c>
      <c r="AP27" s="537"/>
      <c r="AQ27" s="537"/>
      <c r="AR27" s="537"/>
      <c r="AS27" s="537"/>
      <c r="AT27" s="537"/>
      <c r="AU27" s="537"/>
      <c r="AV27" s="537"/>
      <c r="AW27" s="537"/>
      <c r="AX27" s="537"/>
      <c r="AY27" s="538"/>
      <c r="AZ27" s="522"/>
      <c r="BA27" s="522"/>
      <c r="BB27" s="522"/>
      <c r="BC27" s="522"/>
      <c r="BG27" s="5"/>
      <c r="BH27" s="5"/>
      <c r="BI27" s="5"/>
      <c r="BJ27" s="5"/>
      <c r="BK27" s="5"/>
      <c r="BL27" s="5"/>
      <c r="BM27" s="5"/>
      <c r="BN27" s="5"/>
      <c r="BO27" s="5"/>
      <c r="BP27" s="5"/>
      <c r="BQ27" s="5"/>
    </row>
    <row r="28" spans="1:83" s="6" customFormat="1" ht="20.100000000000001" customHeight="1" x14ac:dyDescent="0.15">
      <c r="C28" s="7"/>
      <c r="AY28" s="5"/>
      <c r="AZ28" s="522"/>
      <c r="BA28" s="522"/>
      <c r="BB28" s="522"/>
      <c r="BC28" s="522"/>
      <c r="BD28" s="5"/>
      <c r="BE28" s="5"/>
      <c r="BF28" s="5"/>
      <c r="BG28" s="521"/>
      <c r="BH28" s="521"/>
      <c r="BI28" s="521"/>
      <c r="BJ28" s="521"/>
      <c r="BK28" s="521"/>
      <c r="BL28" s="521"/>
      <c r="BM28" s="521"/>
      <c r="BN28" s="521"/>
      <c r="BO28" s="5"/>
      <c r="BP28" s="5"/>
      <c r="BQ28" s="5"/>
      <c r="BR28" s="5"/>
      <c r="BS28" s="5"/>
      <c r="BT28" s="5"/>
      <c r="BU28" s="5"/>
      <c r="BV28" s="5"/>
      <c r="BW28" s="5"/>
      <c r="BX28" s="5"/>
      <c r="BY28" s="5"/>
      <c r="BZ28" s="5"/>
      <c r="CA28" s="5"/>
      <c r="CB28" s="5"/>
      <c r="CC28" s="5"/>
      <c r="CD28" s="5"/>
      <c r="CE28" s="5"/>
    </row>
    <row r="29" spans="1:83" s="3" customFormat="1" ht="20.100000000000001" customHeight="1" x14ac:dyDescent="0.15">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row>
    <row r="30" spans="1:83" ht="20.100000000000001" customHeight="1" x14ac:dyDescent="0.15">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row>
    <row r="31" spans="1:83" s="49" customFormat="1" ht="150.75" customHeight="1" x14ac:dyDescent="0.15">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row>
  </sheetData>
  <sheetProtection algorithmName="SHA-512" hashValue="xsLMCnd1wZWggVzoeIzq3R3JSo17yJCXd6WntCAjQ4GGR4F9V0wQ05bAM9M1Uyhtdo40Jsv4CgLnd6Vf3Px41A==" saltValue="cEWWxZMBFbTuZEWjpxoCiQ==" spinCount="100000" sheet="1" objects="1" scenarios="1"/>
  <mergeCells count="79">
    <mergeCell ref="J27:N27"/>
    <mergeCell ref="O27:AI27"/>
    <mergeCell ref="B27:D27"/>
    <mergeCell ref="O26:AI26"/>
    <mergeCell ref="B26:D26"/>
    <mergeCell ref="B22:D24"/>
    <mergeCell ref="J26:K26"/>
    <mergeCell ref="B17:F17"/>
    <mergeCell ref="J22:N22"/>
    <mergeCell ref="AJ22:AN23"/>
    <mergeCell ref="AJ25:AN25"/>
    <mergeCell ref="AJ26:AN26"/>
    <mergeCell ref="B25:D25"/>
    <mergeCell ref="N14:U14"/>
    <mergeCell ref="G18:AA18"/>
    <mergeCell ref="B18:F18"/>
    <mergeCell ref="B21:AB21"/>
    <mergeCell ref="D9:M9"/>
    <mergeCell ref="N9:O9"/>
    <mergeCell ref="AM10:AY11"/>
    <mergeCell ref="AM12:AY13"/>
    <mergeCell ref="C10:T10"/>
    <mergeCell ref="C11:Q11"/>
    <mergeCell ref="AU5:AY5"/>
    <mergeCell ref="AU6:AY6"/>
    <mergeCell ref="AU8:AY8"/>
    <mergeCell ref="AU9:AY9"/>
    <mergeCell ref="AN9:AT9"/>
    <mergeCell ref="AN5:AT5"/>
    <mergeCell ref="AN6:AT6"/>
    <mergeCell ref="AN8:AT8"/>
    <mergeCell ref="A3:AY3"/>
    <mergeCell ref="AC20:AY20"/>
    <mergeCell ref="AI15:AY15"/>
    <mergeCell ref="AI16:AY16"/>
    <mergeCell ref="AI17:AY17"/>
    <mergeCell ref="AQ14:AX14"/>
    <mergeCell ref="B19:F19"/>
    <mergeCell ref="AI14:AP14"/>
    <mergeCell ref="AD14:AH14"/>
    <mergeCell ref="AP19:AT19"/>
    <mergeCell ref="AM4:AY4"/>
    <mergeCell ref="G14:K14"/>
    <mergeCell ref="AD19:AH19"/>
    <mergeCell ref="AD16:AH16"/>
    <mergeCell ref="B14:F14"/>
    <mergeCell ref="G15:AA15"/>
    <mergeCell ref="BG28:BN28"/>
    <mergeCell ref="AZ28:BC28"/>
    <mergeCell ref="E25:I25"/>
    <mergeCell ref="E26:I26"/>
    <mergeCell ref="J24:N24"/>
    <mergeCell ref="L26:N26"/>
    <mergeCell ref="J25:N25"/>
    <mergeCell ref="BD26:BK26"/>
    <mergeCell ref="BD25:BK25"/>
    <mergeCell ref="AZ27:BC27"/>
    <mergeCell ref="AO26:AY26"/>
    <mergeCell ref="AJ27:AN27"/>
    <mergeCell ref="E27:I27"/>
    <mergeCell ref="AJ24:AN24"/>
    <mergeCell ref="AO27:AY27"/>
    <mergeCell ref="E24:I24"/>
    <mergeCell ref="AU19:AY19"/>
    <mergeCell ref="O22:AI23"/>
    <mergeCell ref="G16:AA16"/>
    <mergeCell ref="G17:AA17"/>
    <mergeCell ref="AD17:AH17"/>
    <mergeCell ref="U19:AA19"/>
    <mergeCell ref="E22:I23"/>
    <mergeCell ref="P19:T19"/>
    <mergeCell ref="J23:K23"/>
    <mergeCell ref="AO22:AY23"/>
    <mergeCell ref="G19:M19"/>
    <mergeCell ref="L23:N23"/>
    <mergeCell ref="AI18:AY18"/>
    <mergeCell ref="B16:F16"/>
    <mergeCell ref="AD18:AH18"/>
    <mergeCell ref="AI19:AM19"/>
  </mergeCells>
  <phoneticPr fontId="2"/>
  <printOptions horizontalCentered="1"/>
  <pageMargins left="0.39370078740157483" right="0.39370078740157483" top="0.78740157480314965" bottom="0.23622047244094491" header="0.39370078740157483" footer="0.19685039370078741"/>
  <pageSetup paperSize="9" scale="95" orientation="landscape" r:id="rId1"/>
  <headerFooter alignWithMargins="0">
    <oddHeader xml:space="preserve">&amp;C&amp;"HG丸ｺﾞｼｯｸM-PRO,斜体"&amp;12綴　じ　し　ろ　（ こちら側を綴じてください ）&amp;R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Y183"/>
  <sheetViews>
    <sheetView view="pageBreakPreview" zoomScale="96" zoomScaleNormal="100" zoomScaleSheetLayoutView="96" workbookViewId="0">
      <pane xSplit="1" ySplit="1" topLeftCell="BE2" activePane="bottomRight" state="frozen"/>
      <selection pane="topRight" activeCell="B1" sqref="B1"/>
      <selection pane="bottomLeft" activeCell="A2" sqref="A2"/>
      <selection pane="bottomRight" activeCell="BJ2" sqref="BJ2:BJ4"/>
    </sheetView>
  </sheetViews>
  <sheetFormatPr defaultRowHeight="13.5" x14ac:dyDescent="0.15"/>
  <cols>
    <col min="1" max="1" width="17.25" style="96" customWidth="1"/>
    <col min="2" max="2" width="4.75" style="97" customWidth="1"/>
    <col min="3" max="3" width="4.75" style="96" customWidth="1"/>
    <col min="4" max="6" width="4.75" style="98" customWidth="1"/>
    <col min="7" max="8" width="4.75" style="99" customWidth="1"/>
    <col min="9" max="61" width="4.625" style="100" customWidth="1"/>
    <col min="62" max="73" width="4.625" style="92" customWidth="1"/>
    <col min="74" max="76" width="4.625" style="124" customWidth="1"/>
    <col min="77" max="77" width="20.625" style="124" customWidth="1"/>
    <col min="78" max="16384" width="9" style="92"/>
  </cols>
  <sheetData>
    <row r="1" spans="1:77" ht="99.75" customHeight="1" x14ac:dyDescent="0.15">
      <c r="A1" s="86"/>
      <c r="B1" s="87"/>
      <c r="C1" s="87"/>
      <c r="D1" s="88" t="s">
        <v>87</v>
      </c>
      <c r="E1" s="88"/>
      <c r="F1" s="88"/>
      <c r="G1" s="577" t="s">
        <v>222</v>
      </c>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89"/>
      <c r="AR1" s="89"/>
      <c r="AS1" s="89"/>
      <c r="AT1" s="89"/>
      <c r="AU1" s="90"/>
      <c r="AV1" s="89"/>
      <c r="AW1" s="89"/>
      <c r="AX1" s="89"/>
      <c r="AY1" s="89"/>
      <c r="AZ1" s="89"/>
      <c r="BA1" s="89"/>
      <c r="BB1" s="89"/>
      <c r="BC1" s="89"/>
      <c r="BD1" s="89"/>
      <c r="BE1" s="89"/>
      <c r="BF1" s="89"/>
      <c r="BG1" s="89"/>
      <c r="BH1" s="89"/>
      <c r="BI1" s="89"/>
      <c r="BJ1" s="91"/>
      <c r="BK1" s="91"/>
      <c r="BL1" s="91"/>
      <c r="BM1" s="91"/>
      <c r="BN1" s="91"/>
      <c r="BO1" s="91"/>
      <c r="BP1" s="91"/>
      <c r="BQ1" s="91"/>
      <c r="BR1" s="91"/>
      <c r="BS1" s="91"/>
      <c r="BT1" s="91"/>
      <c r="BU1" s="91"/>
      <c r="BV1" s="122"/>
      <c r="BW1" s="123"/>
      <c r="BX1" s="123"/>
      <c r="BY1" s="123"/>
    </row>
    <row r="2" spans="1:77" ht="22.5" customHeight="1" x14ac:dyDescent="0.15">
      <c r="A2" s="578" t="s">
        <v>83</v>
      </c>
      <c r="B2" s="581" t="s">
        <v>90</v>
      </c>
      <c r="C2" s="581" t="s">
        <v>76</v>
      </c>
      <c r="D2" s="584" t="s">
        <v>91</v>
      </c>
      <c r="E2" s="584"/>
      <c r="F2" s="584"/>
      <c r="G2" s="585"/>
      <c r="H2" s="581" t="s">
        <v>40</v>
      </c>
      <c r="I2" s="581" t="s">
        <v>212</v>
      </c>
      <c r="J2" s="584" t="s">
        <v>92</v>
      </c>
      <c r="K2" s="585"/>
      <c r="L2" s="584" t="s">
        <v>94</v>
      </c>
      <c r="M2" s="585"/>
      <c r="N2" s="584" t="s">
        <v>115</v>
      </c>
      <c r="O2" s="585"/>
      <c r="P2" s="584" t="s">
        <v>95</v>
      </c>
      <c r="Q2" s="584"/>
      <c r="R2" s="584"/>
      <c r="S2" s="584"/>
      <c r="T2" s="584"/>
      <c r="U2" s="584"/>
      <c r="V2" s="584"/>
      <c r="W2" s="584"/>
      <c r="X2" s="584"/>
      <c r="Y2" s="584"/>
      <c r="Z2" s="584"/>
      <c r="AA2" s="584"/>
      <c r="AB2" s="584"/>
      <c r="AC2" s="584"/>
      <c r="AD2" s="584"/>
      <c r="AE2" s="584"/>
      <c r="AF2" s="584"/>
      <c r="AG2" s="584"/>
      <c r="AH2" s="584"/>
      <c r="AI2" s="590"/>
      <c r="AJ2" s="590"/>
      <c r="AK2" s="599" t="s">
        <v>116</v>
      </c>
      <c r="AL2" s="600"/>
      <c r="AM2" s="600"/>
      <c r="AN2" s="600"/>
      <c r="AO2" s="600"/>
      <c r="AP2" s="600"/>
      <c r="AQ2" s="600"/>
      <c r="AR2" s="600"/>
      <c r="AS2" s="600"/>
      <c r="AT2" s="600"/>
      <c r="AU2" s="600"/>
      <c r="AV2" s="600"/>
      <c r="AW2" s="600"/>
      <c r="AX2" s="600"/>
      <c r="AY2" s="600"/>
      <c r="AZ2" s="600"/>
      <c r="BA2" s="600"/>
      <c r="BB2" s="600"/>
      <c r="BC2" s="600"/>
      <c r="BD2" s="600"/>
      <c r="BE2" s="600"/>
      <c r="BF2" s="600"/>
      <c r="BG2" s="581" t="s">
        <v>11</v>
      </c>
      <c r="BH2" s="581" t="s">
        <v>12</v>
      </c>
      <c r="BI2" s="581" t="s">
        <v>138</v>
      </c>
      <c r="BJ2" s="581" t="s">
        <v>50</v>
      </c>
      <c r="BK2" s="581" t="s">
        <v>51</v>
      </c>
      <c r="BL2" s="581" t="s">
        <v>52</v>
      </c>
      <c r="BM2" s="581" t="s">
        <v>53</v>
      </c>
      <c r="BN2" s="584" t="s">
        <v>147</v>
      </c>
      <c r="BO2" s="585"/>
      <c r="BP2" s="585"/>
      <c r="BQ2" s="585"/>
      <c r="BR2" s="585"/>
      <c r="BS2" s="585"/>
      <c r="BT2" s="585"/>
      <c r="BU2" s="594"/>
    </row>
    <row r="3" spans="1:77" ht="22.5" customHeight="1" x14ac:dyDescent="0.15">
      <c r="A3" s="579"/>
      <c r="B3" s="582"/>
      <c r="C3" s="582"/>
      <c r="D3" s="586" t="s">
        <v>38</v>
      </c>
      <c r="E3" s="601" t="s">
        <v>210</v>
      </c>
      <c r="F3" s="601" t="s">
        <v>211</v>
      </c>
      <c r="G3" s="572" t="s">
        <v>39</v>
      </c>
      <c r="H3" s="582"/>
      <c r="I3" s="582"/>
      <c r="J3" s="572" t="s">
        <v>7</v>
      </c>
      <c r="K3" s="572" t="s">
        <v>93</v>
      </c>
      <c r="L3" s="572" t="s">
        <v>41</v>
      </c>
      <c r="M3" s="572" t="s">
        <v>42</v>
      </c>
      <c r="N3" s="572" t="s">
        <v>43</v>
      </c>
      <c r="O3" s="572" t="s">
        <v>44</v>
      </c>
      <c r="P3" s="572" t="s">
        <v>213</v>
      </c>
      <c r="Q3" s="574" t="s">
        <v>110</v>
      </c>
      <c r="R3" s="575"/>
      <c r="S3" s="575"/>
      <c r="T3" s="575"/>
      <c r="U3" s="575"/>
      <c r="V3" s="575"/>
      <c r="W3" s="575"/>
      <c r="X3" s="575"/>
      <c r="Y3" s="575"/>
      <c r="Z3" s="575"/>
      <c r="AA3" s="576"/>
      <c r="AB3" s="572" t="s">
        <v>107</v>
      </c>
      <c r="AC3" s="572" t="s">
        <v>114</v>
      </c>
      <c r="AD3" s="572" t="s">
        <v>109</v>
      </c>
      <c r="AE3" s="572" t="s">
        <v>112</v>
      </c>
      <c r="AF3" s="572" t="s">
        <v>108</v>
      </c>
      <c r="AG3" s="572" t="s">
        <v>97</v>
      </c>
      <c r="AH3" s="572" t="s">
        <v>96</v>
      </c>
      <c r="AI3" s="572" t="s">
        <v>214</v>
      </c>
      <c r="AJ3" s="591" t="s">
        <v>430</v>
      </c>
      <c r="AK3" s="572" t="s">
        <v>117</v>
      </c>
      <c r="AL3" s="572" t="s">
        <v>118</v>
      </c>
      <c r="AM3" s="572" t="s">
        <v>119</v>
      </c>
      <c r="AN3" s="572" t="s">
        <v>120</v>
      </c>
      <c r="AO3" s="572" t="s">
        <v>121</v>
      </c>
      <c r="AP3" s="572" t="s">
        <v>122</v>
      </c>
      <c r="AQ3" s="572" t="s">
        <v>123</v>
      </c>
      <c r="AR3" s="572" t="s">
        <v>124</v>
      </c>
      <c r="AS3" s="572" t="s">
        <v>125</v>
      </c>
      <c r="AT3" s="572" t="s">
        <v>126</v>
      </c>
      <c r="AU3" s="572" t="s">
        <v>127</v>
      </c>
      <c r="AV3" s="572" t="s">
        <v>128</v>
      </c>
      <c r="AW3" s="572" t="s">
        <v>129</v>
      </c>
      <c r="AX3" s="572" t="s">
        <v>130</v>
      </c>
      <c r="AY3" s="572" t="s">
        <v>131</v>
      </c>
      <c r="AZ3" s="572" t="s">
        <v>132</v>
      </c>
      <c r="BA3" s="572" t="s">
        <v>133</v>
      </c>
      <c r="BB3" s="572" t="s">
        <v>96</v>
      </c>
      <c r="BC3" s="572" t="s">
        <v>134</v>
      </c>
      <c r="BD3" s="572" t="s">
        <v>135</v>
      </c>
      <c r="BE3" s="572" t="s">
        <v>136</v>
      </c>
      <c r="BF3" s="572" t="s">
        <v>137</v>
      </c>
      <c r="BG3" s="582"/>
      <c r="BH3" s="582"/>
      <c r="BI3" s="582"/>
      <c r="BJ3" s="597"/>
      <c r="BK3" s="597"/>
      <c r="BL3" s="597"/>
      <c r="BM3" s="597"/>
      <c r="BN3" s="572" t="s">
        <v>139</v>
      </c>
      <c r="BO3" s="572" t="s">
        <v>140</v>
      </c>
      <c r="BP3" s="572" t="s">
        <v>141</v>
      </c>
      <c r="BQ3" s="572" t="s">
        <v>142</v>
      </c>
      <c r="BR3" s="572" t="s">
        <v>143</v>
      </c>
      <c r="BS3" s="572" t="s">
        <v>144</v>
      </c>
      <c r="BT3" s="572" t="s">
        <v>145</v>
      </c>
      <c r="BU3" s="595" t="s">
        <v>146</v>
      </c>
    </row>
    <row r="4" spans="1:77" s="93" customFormat="1" ht="120" customHeight="1" thickBot="1" x14ac:dyDescent="0.2">
      <c r="A4" s="580"/>
      <c r="B4" s="583"/>
      <c r="C4" s="583"/>
      <c r="D4" s="587"/>
      <c r="E4" s="602"/>
      <c r="F4" s="602"/>
      <c r="G4" s="573"/>
      <c r="H4" s="583"/>
      <c r="I4" s="583"/>
      <c r="J4" s="573"/>
      <c r="K4" s="573"/>
      <c r="L4" s="573"/>
      <c r="M4" s="573"/>
      <c r="N4" s="573"/>
      <c r="O4" s="573"/>
      <c r="P4" s="588"/>
      <c r="Q4" s="118" t="s">
        <v>404</v>
      </c>
      <c r="R4" s="118" t="s">
        <v>99</v>
      </c>
      <c r="S4" s="118" t="s">
        <v>100</v>
      </c>
      <c r="T4" s="118" t="s">
        <v>221</v>
      </c>
      <c r="U4" s="118" t="s">
        <v>111</v>
      </c>
      <c r="V4" s="118" t="s">
        <v>101</v>
      </c>
      <c r="W4" s="118" t="s">
        <v>102</v>
      </c>
      <c r="X4" s="118" t="s">
        <v>103</v>
      </c>
      <c r="Y4" s="118" t="s">
        <v>104</v>
      </c>
      <c r="Z4" s="118" t="s">
        <v>105</v>
      </c>
      <c r="AA4" s="118" t="s">
        <v>156</v>
      </c>
      <c r="AB4" s="589"/>
      <c r="AC4" s="589"/>
      <c r="AD4" s="589"/>
      <c r="AE4" s="589"/>
      <c r="AF4" s="589"/>
      <c r="AG4" s="583"/>
      <c r="AH4" s="583"/>
      <c r="AI4" s="589"/>
      <c r="AJ4" s="592"/>
      <c r="AK4" s="583"/>
      <c r="AL4" s="583" t="s">
        <v>45</v>
      </c>
      <c r="AM4" s="583" t="s">
        <v>46</v>
      </c>
      <c r="AN4" s="583" t="s">
        <v>47</v>
      </c>
      <c r="AO4" s="583" t="s">
        <v>48</v>
      </c>
      <c r="AP4" s="583"/>
      <c r="AQ4" s="583"/>
      <c r="AR4" s="583"/>
      <c r="AS4" s="583"/>
      <c r="AT4" s="583"/>
      <c r="AU4" s="583"/>
      <c r="AV4" s="583"/>
      <c r="AW4" s="583"/>
      <c r="AX4" s="583"/>
      <c r="AY4" s="583"/>
      <c r="AZ4" s="583"/>
      <c r="BA4" s="583"/>
      <c r="BB4" s="583" t="s">
        <v>49</v>
      </c>
      <c r="BC4" s="583"/>
      <c r="BD4" s="583"/>
      <c r="BE4" s="583"/>
      <c r="BF4" s="583"/>
      <c r="BG4" s="583"/>
      <c r="BH4" s="583"/>
      <c r="BI4" s="583"/>
      <c r="BJ4" s="598"/>
      <c r="BK4" s="598"/>
      <c r="BL4" s="598"/>
      <c r="BM4" s="598"/>
      <c r="BN4" s="593"/>
      <c r="BO4" s="593"/>
      <c r="BP4" s="593"/>
      <c r="BQ4" s="593"/>
      <c r="BR4" s="593"/>
      <c r="BS4" s="593"/>
      <c r="BT4" s="593"/>
      <c r="BU4" s="596"/>
      <c r="BV4" s="125"/>
      <c r="BW4" s="125"/>
      <c r="BX4" s="125"/>
      <c r="BY4" s="125"/>
    </row>
    <row r="5" spans="1:77" s="95" customFormat="1" ht="39" customHeight="1" thickTop="1" thickBot="1" x14ac:dyDescent="0.2">
      <c r="A5" s="128" t="str">
        <f>IF(ISBLANK(参照用シート!$C$4),"",IF(参照用シート!$C$4="本社（店）",参照用シート!$O$4,参照用シート!$AB$4))</f>
        <v/>
      </c>
      <c r="B5" s="119"/>
      <c r="C5" s="120"/>
      <c r="D5" s="120"/>
      <c r="E5" s="120"/>
      <c r="F5" s="120"/>
      <c r="G5" s="120"/>
      <c r="H5" s="120"/>
      <c r="I5" s="120"/>
      <c r="J5" s="120"/>
      <c r="K5" s="120"/>
      <c r="L5" s="120"/>
      <c r="M5" s="120"/>
      <c r="N5" s="120"/>
      <c r="O5" s="120"/>
      <c r="P5" s="120"/>
      <c r="Q5" s="120"/>
      <c r="R5" s="130"/>
      <c r="S5" s="130"/>
      <c r="T5" s="130"/>
      <c r="U5" s="130"/>
      <c r="V5" s="130"/>
      <c r="W5" s="130"/>
      <c r="X5" s="130"/>
      <c r="Y5" s="130"/>
      <c r="Z5" s="130"/>
      <c r="AA5" s="130"/>
      <c r="AB5" s="130"/>
      <c r="AC5" s="130"/>
      <c r="AD5" s="13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9"/>
      <c r="BU5" s="121"/>
      <c r="BV5" s="126">
        <v>1</v>
      </c>
      <c r="BW5" s="126"/>
      <c r="BX5" s="126"/>
      <c r="BY5" s="126"/>
    </row>
    <row r="6" spans="1:77" ht="14.25" thickTop="1" x14ac:dyDescent="0.15">
      <c r="BJ6" s="101"/>
    </row>
    <row r="7" spans="1:77" x14ac:dyDescent="0.15">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row>
    <row r="8" spans="1:77" x14ac:dyDescent="0.15">
      <c r="BJ8" s="101"/>
    </row>
    <row r="9" spans="1:77" x14ac:dyDescent="0.15">
      <c r="BJ9" s="101"/>
    </row>
    <row r="10" spans="1:77" x14ac:dyDescent="0.15">
      <c r="BJ10" s="101"/>
    </row>
    <row r="11" spans="1:77" x14ac:dyDescent="0.15">
      <c r="BJ11" s="101"/>
    </row>
    <row r="12" spans="1:77" x14ac:dyDescent="0.15">
      <c r="BJ12" s="101"/>
    </row>
    <row r="13" spans="1:77" x14ac:dyDescent="0.15">
      <c r="BJ13" s="101"/>
    </row>
    <row r="14" spans="1:77" x14ac:dyDescent="0.15">
      <c r="BJ14" s="101"/>
    </row>
    <row r="15" spans="1:77" x14ac:dyDescent="0.15">
      <c r="BJ15" s="101"/>
    </row>
    <row r="16" spans="1:77" x14ac:dyDescent="0.15">
      <c r="BJ16" s="101"/>
    </row>
    <row r="17" spans="62:62" x14ac:dyDescent="0.15">
      <c r="BJ17" s="101"/>
    </row>
    <row r="18" spans="62:62" x14ac:dyDescent="0.15">
      <c r="BJ18" s="101"/>
    </row>
    <row r="19" spans="62:62" x14ac:dyDescent="0.15">
      <c r="BJ19" s="101"/>
    </row>
    <row r="20" spans="62:62" x14ac:dyDescent="0.15">
      <c r="BJ20" s="101"/>
    </row>
    <row r="21" spans="62:62" x14ac:dyDescent="0.15">
      <c r="BJ21" s="101"/>
    </row>
    <row r="22" spans="62:62" x14ac:dyDescent="0.15">
      <c r="BJ22" s="101"/>
    </row>
    <row r="23" spans="62:62" x14ac:dyDescent="0.15">
      <c r="BJ23" s="101"/>
    </row>
    <row r="24" spans="62:62" x14ac:dyDescent="0.15">
      <c r="BJ24" s="101"/>
    </row>
    <row r="25" spans="62:62" x14ac:dyDescent="0.15">
      <c r="BJ25" s="101"/>
    </row>
    <row r="26" spans="62:62" x14ac:dyDescent="0.15">
      <c r="BJ26" s="101"/>
    </row>
    <row r="27" spans="62:62" x14ac:dyDescent="0.15">
      <c r="BJ27" s="101"/>
    </row>
    <row r="28" spans="62:62" x14ac:dyDescent="0.15">
      <c r="BJ28" s="101"/>
    </row>
    <row r="29" spans="62:62" x14ac:dyDescent="0.15">
      <c r="BJ29" s="101"/>
    </row>
    <row r="30" spans="62:62" x14ac:dyDescent="0.15">
      <c r="BJ30" s="101"/>
    </row>
    <row r="31" spans="62:62" x14ac:dyDescent="0.15">
      <c r="BJ31" s="101"/>
    </row>
    <row r="32" spans="62:62" x14ac:dyDescent="0.15">
      <c r="BJ32" s="101"/>
    </row>
    <row r="33" spans="62:62" x14ac:dyDescent="0.15">
      <c r="BJ33" s="101"/>
    </row>
    <row r="34" spans="62:62" x14ac:dyDescent="0.15">
      <c r="BJ34" s="101"/>
    </row>
    <row r="35" spans="62:62" x14ac:dyDescent="0.15">
      <c r="BJ35" s="101"/>
    </row>
    <row r="36" spans="62:62" x14ac:dyDescent="0.15">
      <c r="BJ36" s="101"/>
    </row>
    <row r="37" spans="62:62" x14ac:dyDescent="0.15">
      <c r="BJ37" s="101"/>
    </row>
    <row r="38" spans="62:62" x14ac:dyDescent="0.15">
      <c r="BJ38" s="101"/>
    </row>
    <row r="39" spans="62:62" x14ac:dyDescent="0.15">
      <c r="BJ39" s="101"/>
    </row>
    <row r="40" spans="62:62" x14ac:dyDescent="0.15">
      <c r="BJ40" s="101"/>
    </row>
    <row r="41" spans="62:62" x14ac:dyDescent="0.15">
      <c r="BJ41" s="101"/>
    </row>
    <row r="42" spans="62:62" x14ac:dyDescent="0.15">
      <c r="BJ42" s="101"/>
    </row>
    <row r="43" spans="62:62" x14ac:dyDescent="0.15">
      <c r="BJ43" s="101"/>
    </row>
    <row r="44" spans="62:62" x14ac:dyDescent="0.15">
      <c r="BJ44" s="101"/>
    </row>
    <row r="45" spans="62:62" x14ac:dyDescent="0.15">
      <c r="BJ45" s="101"/>
    </row>
    <row r="46" spans="62:62" x14ac:dyDescent="0.15">
      <c r="BJ46" s="101"/>
    </row>
    <row r="47" spans="62:62" x14ac:dyDescent="0.15">
      <c r="BJ47" s="101"/>
    </row>
    <row r="48" spans="62:62" x14ac:dyDescent="0.15">
      <c r="BJ48" s="101"/>
    </row>
    <row r="49" spans="62:62" x14ac:dyDescent="0.15">
      <c r="BJ49" s="101"/>
    </row>
    <row r="50" spans="62:62" x14ac:dyDescent="0.15">
      <c r="BJ50" s="101"/>
    </row>
    <row r="51" spans="62:62" x14ac:dyDescent="0.15">
      <c r="BJ51" s="101"/>
    </row>
    <row r="52" spans="62:62" x14ac:dyDescent="0.15">
      <c r="BJ52" s="101"/>
    </row>
    <row r="53" spans="62:62" x14ac:dyDescent="0.15">
      <c r="BJ53" s="101"/>
    </row>
    <row r="54" spans="62:62" x14ac:dyDescent="0.15">
      <c r="BJ54" s="101"/>
    </row>
    <row r="55" spans="62:62" x14ac:dyDescent="0.15">
      <c r="BJ55" s="101"/>
    </row>
    <row r="56" spans="62:62" x14ac:dyDescent="0.15">
      <c r="BJ56" s="101"/>
    </row>
    <row r="57" spans="62:62" x14ac:dyDescent="0.15">
      <c r="BJ57" s="101"/>
    </row>
    <row r="58" spans="62:62" x14ac:dyDescent="0.15">
      <c r="BJ58" s="101"/>
    </row>
    <row r="59" spans="62:62" x14ac:dyDescent="0.15">
      <c r="BJ59" s="101"/>
    </row>
    <row r="60" spans="62:62" x14ac:dyDescent="0.15">
      <c r="BJ60" s="101"/>
    </row>
    <row r="61" spans="62:62" x14ac:dyDescent="0.15">
      <c r="BJ61" s="101"/>
    </row>
    <row r="62" spans="62:62" x14ac:dyDescent="0.15">
      <c r="BJ62" s="101"/>
    </row>
    <row r="63" spans="62:62" x14ac:dyDescent="0.15">
      <c r="BJ63" s="101"/>
    </row>
    <row r="64" spans="62:62" x14ac:dyDescent="0.15">
      <c r="BJ64" s="101"/>
    </row>
    <row r="65" spans="62:62" x14ac:dyDescent="0.15">
      <c r="BJ65" s="101"/>
    </row>
    <row r="66" spans="62:62" x14ac:dyDescent="0.15">
      <c r="BJ66" s="101"/>
    </row>
    <row r="67" spans="62:62" x14ac:dyDescent="0.15">
      <c r="BJ67" s="101"/>
    </row>
    <row r="68" spans="62:62" x14ac:dyDescent="0.15">
      <c r="BJ68" s="101"/>
    </row>
    <row r="69" spans="62:62" x14ac:dyDescent="0.15">
      <c r="BJ69" s="101"/>
    </row>
    <row r="70" spans="62:62" x14ac:dyDescent="0.15">
      <c r="BJ70" s="101"/>
    </row>
    <row r="71" spans="62:62" x14ac:dyDescent="0.15">
      <c r="BJ71" s="101"/>
    </row>
    <row r="72" spans="62:62" x14ac:dyDescent="0.15">
      <c r="BJ72" s="101"/>
    </row>
    <row r="73" spans="62:62" x14ac:dyDescent="0.15">
      <c r="BJ73" s="101"/>
    </row>
    <row r="74" spans="62:62" x14ac:dyDescent="0.15">
      <c r="BJ74" s="101"/>
    </row>
    <row r="75" spans="62:62" x14ac:dyDescent="0.15">
      <c r="BJ75" s="101"/>
    </row>
    <row r="76" spans="62:62" x14ac:dyDescent="0.15">
      <c r="BJ76" s="101"/>
    </row>
    <row r="77" spans="62:62" x14ac:dyDescent="0.15">
      <c r="BJ77" s="101"/>
    </row>
    <row r="78" spans="62:62" x14ac:dyDescent="0.15">
      <c r="BJ78" s="101"/>
    </row>
    <row r="79" spans="62:62" x14ac:dyDescent="0.15">
      <c r="BJ79" s="101"/>
    </row>
    <row r="80" spans="62:62" x14ac:dyDescent="0.15">
      <c r="BJ80" s="101"/>
    </row>
    <row r="81" spans="62:62" x14ac:dyDescent="0.15">
      <c r="BJ81" s="101"/>
    </row>
    <row r="82" spans="62:62" x14ac:dyDescent="0.15">
      <c r="BJ82" s="101"/>
    </row>
    <row r="83" spans="62:62" x14ac:dyDescent="0.15">
      <c r="BJ83" s="101"/>
    </row>
    <row r="84" spans="62:62" x14ac:dyDescent="0.15">
      <c r="BJ84" s="101"/>
    </row>
    <row r="85" spans="62:62" x14ac:dyDescent="0.15">
      <c r="BJ85" s="101"/>
    </row>
    <row r="86" spans="62:62" x14ac:dyDescent="0.15">
      <c r="BJ86" s="101"/>
    </row>
    <row r="87" spans="62:62" x14ac:dyDescent="0.15">
      <c r="BJ87" s="101"/>
    </row>
    <row r="88" spans="62:62" x14ac:dyDescent="0.15">
      <c r="BJ88" s="101"/>
    </row>
    <row r="89" spans="62:62" x14ac:dyDescent="0.15">
      <c r="BJ89" s="101"/>
    </row>
    <row r="90" spans="62:62" x14ac:dyDescent="0.15">
      <c r="BJ90" s="101"/>
    </row>
    <row r="91" spans="62:62" x14ac:dyDescent="0.15">
      <c r="BJ91" s="101"/>
    </row>
    <row r="92" spans="62:62" x14ac:dyDescent="0.15">
      <c r="BJ92" s="101"/>
    </row>
    <row r="93" spans="62:62" x14ac:dyDescent="0.15">
      <c r="BJ93" s="101"/>
    </row>
    <row r="94" spans="62:62" x14ac:dyDescent="0.15">
      <c r="BJ94" s="101"/>
    </row>
    <row r="95" spans="62:62" x14ac:dyDescent="0.15">
      <c r="BJ95" s="101"/>
    </row>
    <row r="96" spans="62:62" x14ac:dyDescent="0.15">
      <c r="BJ96" s="101"/>
    </row>
    <row r="97" spans="62:62" x14ac:dyDescent="0.15">
      <c r="BJ97" s="101"/>
    </row>
    <row r="98" spans="62:62" x14ac:dyDescent="0.15">
      <c r="BJ98" s="101"/>
    </row>
    <row r="99" spans="62:62" x14ac:dyDescent="0.15">
      <c r="BJ99" s="101"/>
    </row>
    <row r="100" spans="62:62" x14ac:dyDescent="0.15">
      <c r="BJ100" s="101"/>
    </row>
    <row r="101" spans="62:62" x14ac:dyDescent="0.15">
      <c r="BJ101" s="101"/>
    </row>
    <row r="102" spans="62:62" x14ac:dyDescent="0.15">
      <c r="BJ102" s="101"/>
    </row>
    <row r="103" spans="62:62" x14ac:dyDescent="0.15">
      <c r="BJ103" s="101"/>
    </row>
    <row r="104" spans="62:62" x14ac:dyDescent="0.15">
      <c r="BJ104" s="101"/>
    </row>
    <row r="105" spans="62:62" x14ac:dyDescent="0.15">
      <c r="BJ105" s="101"/>
    </row>
    <row r="106" spans="62:62" x14ac:dyDescent="0.15">
      <c r="BJ106" s="101"/>
    </row>
    <row r="107" spans="62:62" x14ac:dyDescent="0.15">
      <c r="BJ107" s="101"/>
    </row>
    <row r="108" spans="62:62" x14ac:dyDescent="0.15">
      <c r="BJ108" s="101"/>
    </row>
    <row r="180" spans="1:77" s="100" customFormat="1" x14ac:dyDescent="0.15">
      <c r="A180" s="96"/>
      <c r="B180" s="97"/>
      <c r="C180" s="96"/>
      <c r="D180" s="98"/>
      <c r="E180" s="98"/>
      <c r="F180" s="98"/>
      <c r="G180" s="99"/>
      <c r="H180" s="99"/>
      <c r="BJ180" s="92"/>
      <c r="BK180" s="92"/>
      <c r="BV180" s="127"/>
      <c r="BW180" s="127"/>
      <c r="BX180" s="127"/>
      <c r="BY180" s="127"/>
    </row>
    <row r="183" spans="1:77" x14ac:dyDescent="0.15">
      <c r="I183" s="100" t="s">
        <v>9</v>
      </c>
    </row>
  </sheetData>
  <sheetProtection sheet="1" formatCells="0" formatColumns="0" formatRows="0" autoFilter="0"/>
  <mergeCells count="71">
    <mergeCell ref="E3:E4"/>
    <mergeCell ref="F3:F4"/>
    <mergeCell ref="G3:G4"/>
    <mergeCell ref="J3:J4"/>
    <mergeCell ref="K3:K4"/>
    <mergeCell ref="L3:L4"/>
    <mergeCell ref="BO3:BO4"/>
    <mergeCell ref="BP3:BP4"/>
    <mergeCell ref="BQ3:BQ4"/>
    <mergeCell ref="AW3:AW4"/>
    <mergeCell ref="BM2:BM4"/>
    <mergeCell ref="AZ3:AZ4"/>
    <mergeCell ref="AY3:AY4"/>
    <mergeCell ref="BJ2:BJ4"/>
    <mergeCell ref="BI2:BI4"/>
    <mergeCell ref="BL2:BL4"/>
    <mergeCell ref="AK3:AK4"/>
    <mergeCell ref="AL3:AL4"/>
    <mergeCell ref="AS3:AS4"/>
    <mergeCell ref="AK2:BF2"/>
    <mergeCell ref="AM3:AM4"/>
    <mergeCell ref="BT3:BT4"/>
    <mergeCell ref="BN2:BU2"/>
    <mergeCell ref="BU3:BU4"/>
    <mergeCell ref="BR3:BR4"/>
    <mergeCell ref="AV3:AV4"/>
    <mergeCell ref="AX3:AX4"/>
    <mergeCell ref="BS3:BS4"/>
    <mergeCell ref="BA3:BA4"/>
    <mergeCell ref="BB3:BB4"/>
    <mergeCell ref="BN3:BN4"/>
    <mergeCell ref="BE3:BE4"/>
    <mergeCell ref="BF3:BF4"/>
    <mergeCell ref="BG2:BG4"/>
    <mergeCell ref="BH2:BH4"/>
    <mergeCell ref="BD3:BD4"/>
    <mergeCell ref="BK2:BK4"/>
    <mergeCell ref="BC3:BC4"/>
    <mergeCell ref="AI3:AI4"/>
    <mergeCell ref="AG3:AG4"/>
    <mergeCell ref="AH3:AH4"/>
    <mergeCell ref="AB3:AB4"/>
    <mergeCell ref="AQ3:AQ4"/>
    <mergeCell ref="AR3:AR4"/>
    <mergeCell ref="AN3:AN4"/>
    <mergeCell ref="AT3:AT4"/>
    <mergeCell ref="AU3:AU4"/>
    <mergeCell ref="O3:O4"/>
    <mergeCell ref="P3:P4"/>
    <mergeCell ref="AF3:AF4"/>
    <mergeCell ref="P2:AJ2"/>
    <mergeCell ref="AJ3:AJ4"/>
    <mergeCell ref="AC3:AC4"/>
    <mergeCell ref="AD3:AD4"/>
    <mergeCell ref="AE3:AE4"/>
    <mergeCell ref="N3:N4"/>
    <mergeCell ref="M3:M4"/>
    <mergeCell ref="Q3:AA3"/>
    <mergeCell ref="G1:AP1"/>
    <mergeCell ref="A2:A4"/>
    <mergeCell ref="B2:B4"/>
    <mergeCell ref="C2:C4"/>
    <mergeCell ref="D2:G2"/>
    <mergeCell ref="H2:H4"/>
    <mergeCell ref="I2:I4"/>
    <mergeCell ref="D3:D4"/>
    <mergeCell ref="AO3:AO4"/>
    <mergeCell ref="AP3:AP4"/>
    <mergeCell ref="J2:K2"/>
    <mergeCell ref="L2:M2"/>
    <mergeCell ref="N2:O2"/>
  </mergeCells>
  <phoneticPr fontId="2"/>
  <printOptions verticalCentered="1"/>
  <pageMargins left="0.23622047244094491" right="0.23622047244094491" top="0.74803149606299213" bottom="0.74803149606299213" header="0.31496062992125984" footer="0.31496062992125984"/>
  <pageSetup paperSize="9" scale="75" fitToHeight="0" orientation="landscape" r:id="rId1"/>
  <headerFooter alignWithMargins="0">
    <oddHeader>&amp;C&amp;28&amp;A</oddHeader>
    <oddFooter>&amp;C&amp;P</oddFooter>
  </headerFooter>
  <rowBreaks count="1" manualBreakCount="1">
    <brk id="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CA208"/>
  <sheetViews>
    <sheetView view="pageBreakPreview" zoomScale="85" zoomScaleNormal="100" zoomScaleSheetLayoutView="85" workbookViewId="0">
      <pane xSplit="4" ySplit="4" topLeftCell="AX5" activePane="bottomRight" state="frozen"/>
      <selection pane="topRight" activeCell="C1" sqref="C1"/>
      <selection pane="bottomLeft" activeCell="A5" sqref="A5"/>
      <selection pane="bottomRight" activeCell="BK3" sqref="BK3:BK4"/>
    </sheetView>
  </sheetViews>
  <sheetFormatPr defaultRowHeight="13.5" x14ac:dyDescent="0.15"/>
  <cols>
    <col min="1" max="1" width="10.625" style="96" customWidth="1"/>
    <col min="2" max="2" width="6.625" style="96" hidden="1" customWidth="1"/>
    <col min="3" max="3" width="3.25" style="97" customWidth="1"/>
    <col min="4" max="4" width="14.375" style="96" customWidth="1"/>
    <col min="5" max="5" width="8.625" style="98" customWidth="1"/>
    <col min="6" max="6" width="9.625" style="99" customWidth="1"/>
    <col min="7" max="7" width="4.625" style="99" customWidth="1"/>
    <col min="8" max="65" width="4.625" style="100" customWidth="1"/>
    <col min="66" max="78" width="4.625" style="92" customWidth="1"/>
    <col min="79" max="79" width="20.625" style="92" customWidth="1"/>
    <col min="80" max="16384" width="9" style="92"/>
  </cols>
  <sheetData>
    <row r="1" spans="1:79" ht="107.25" customHeight="1" x14ac:dyDescent="0.15">
      <c r="A1" s="86"/>
      <c r="B1" s="87"/>
      <c r="C1" s="87"/>
      <c r="D1" s="87"/>
      <c r="E1" s="140" t="s">
        <v>87</v>
      </c>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89"/>
      <c r="AV1" s="89"/>
      <c r="AW1" s="89"/>
      <c r="AX1" s="89"/>
      <c r="AY1" s="90"/>
      <c r="AZ1" s="89"/>
      <c r="BA1" s="89"/>
      <c r="BB1" s="89"/>
      <c r="BC1" s="89"/>
      <c r="BD1" s="89"/>
      <c r="BE1" s="89"/>
      <c r="BF1" s="89"/>
      <c r="BG1" s="89"/>
      <c r="BH1" s="89"/>
      <c r="BI1" s="89"/>
      <c r="BJ1" s="89"/>
      <c r="BK1" s="89"/>
      <c r="BL1" s="89"/>
      <c r="BM1" s="89"/>
      <c r="BN1" s="91"/>
      <c r="BO1" s="91"/>
      <c r="BP1" s="91"/>
      <c r="BQ1" s="91"/>
      <c r="BR1" s="91"/>
      <c r="BS1" s="91"/>
      <c r="BT1" s="91"/>
      <c r="BU1" s="91"/>
      <c r="BV1" s="91"/>
      <c r="BW1" s="91"/>
      <c r="BX1" s="91"/>
      <c r="BY1" s="91"/>
      <c r="BZ1" s="91"/>
      <c r="CA1" s="102"/>
    </row>
    <row r="2" spans="1:79" ht="22.5" customHeight="1" x14ac:dyDescent="0.15">
      <c r="A2" s="578" t="s">
        <v>83</v>
      </c>
      <c r="B2" s="103"/>
      <c r="C2" s="605" t="s">
        <v>31</v>
      </c>
      <c r="D2" s="608" t="s">
        <v>85</v>
      </c>
      <c r="E2" s="609" t="s">
        <v>6</v>
      </c>
      <c r="F2" s="608" t="s">
        <v>86</v>
      </c>
      <c r="G2" s="581" t="s">
        <v>90</v>
      </c>
      <c r="H2" s="581" t="s">
        <v>76</v>
      </c>
      <c r="I2" s="584" t="s">
        <v>91</v>
      </c>
      <c r="J2" s="584"/>
      <c r="K2" s="584"/>
      <c r="L2" s="585"/>
      <c r="M2" s="581" t="s">
        <v>40</v>
      </c>
      <c r="N2" s="581" t="s">
        <v>212</v>
      </c>
      <c r="O2" s="584" t="s">
        <v>92</v>
      </c>
      <c r="P2" s="585"/>
      <c r="Q2" s="584" t="s">
        <v>94</v>
      </c>
      <c r="R2" s="585"/>
      <c r="S2" s="584" t="s">
        <v>115</v>
      </c>
      <c r="T2" s="585"/>
      <c r="U2" s="584" t="s">
        <v>95</v>
      </c>
      <c r="V2" s="584"/>
      <c r="W2" s="584"/>
      <c r="X2" s="584"/>
      <c r="Y2" s="584"/>
      <c r="Z2" s="584"/>
      <c r="AA2" s="584"/>
      <c r="AB2" s="584"/>
      <c r="AC2" s="584"/>
      <c r="AD2" s="584"/>
      <c r="AE2" s="584"/>
      <c r="AF2" s="584"/>
      <c r="AG2" s="584"/>
      <c r="AH2" s="584"/>
      <c r="AI2" s="584"/>
      <c r="AJ2" s="584"/>
      <c r="AK2" s="584"/>
      <c r="AL2" s="584"/>
      <c r="AM2" s="584"/>
      <c r="AN2" s="590"/>
      <c r="AO2" s="590"/>
      <c r="AP2" s="599" t="s">
        <v>116</v>
      </c>
      <c r="AQ2" s="600"/>
      <c r="AR2" s="600"/>
      <c r="AS2" s="600"/>
      <c r="AT2" s="600"/>
      <c r="AU2" s="600"/>
      <c r="AV2" s="600"/>
      <c r="AW2" s="600"/>
      <c r="AX2" s="600"/>
      <c r="AY2" s="600"/>
      <c r="AZ2" s="600"/>
      <c r="BA2" s="600"/>
      <c r="BB2" s="600"/>
      <c r="BC2" s="600"/>
      <c r="BD2" s="600"/>
      <c r="BE2" s="600"/>
      <c r="BF2" s="600"/>
      <c r="BG2" s="600"/>
      <c r="BH2" s="600"/>
      <c r="BI2" s="600"/>
      <c r="BJ2" s="600"/>
      <c r="BK2" s="600"/>
      <c r="BL2" s="581" t="s">
        <v>11</v>
      </c>
      <c r="BM2" s="581" t="s">
        <v>12</v>
      </c>
      <c r="BN2" s="581" t="s">
        <v>138</v>
      </c>
      <c r="BO2" s="581" t="s">
        <v>50</v>
      </c>
      <c r="BP2" s="581" t="s">
        <v>51</v>
      </c>
      <c r="BQ2" s="581" t="s">
        <v>52</v>
      </c>
      <c r="BR2" s="581" t="s">
        <v>53</v>
      </c>
      <c r="BS2" s="584" t="s">
        <v>147</v>
      </c>
      <c r="BT2" s="585"/>
      <c r="BU2" s="585"/>
      <c r="BV2" s="585"/>
      <c r="BW2" s="585"/>
      <c r="BX2" s="585"/>
      <c r="BY2" s="585"/>
      <c r="BZ2" s="594"/>
      <c r="CA2" s="613" t="s">
        <v>77</v>
      </c>
    </row>
    <row r="3" spans="1:79" ht="22.5" customHeight="1" x14ac:dyDescent="0.15">
      <c r="A3" s="579"/>
      <c r="B3" s="104"/>
      <c r="C3" s="606"/>
      <c r="D3" s="606"/>
      <c r="E3" s="606"/>
      <c r="F3" s="606"/>
      <c r="G3" s="582"/>
      <c r="H3" s="582"/>
      <c r="I3" s="586" t="s">
        <v>38</v>
      </c>
      <c r="J3" s="601" t="s">
        <v>210</v>
      </c>
      <c r="K3" s="601" t="s">
        <v>211</v>
      </c>
      <c r="L3" s="572" t="s">
        <v>39</v>
      </c>
      <c r="M3" s="582"/>
      <c r="N3" s="582"/>
      <c r="O3" s="572" t="s">
        <v>7</v>
      </c>
      <c r="P3" s="572" t="s">
        <v>93</v>
      </c>
      <c r="Q3" s="572" t="s">
        <v>41</v>
      </c>
      <c r="R3" s="572" t="s">
        <v>42</v>
      </c>
      <c r="S3" s="572" t="s">
        <v>43</v>
      </c>
      <c r="T3" s="572" t="s">
        <v>44</v>
      </c>
      <c r="U3" s="572" t="s">
        <v>213</v>
      </c>
      <c r="V3" s="224"/>
      <c r="W3" s="575" t="s">
        <v>110</v>
      </c>
      <c r="X3" s="611"/>
      <c r="Y3" s="611"/>
      <c r="Z3" s="611"/>
      <c r="AA3" s="611"/>
      <c r="AB3" s="611"/>
      <c r="AC3" s="611"/>
      <c r="AD3" s="611"/>
      <c r="AE3" s="611"/>
      <c r="AF3" s="612"/>
      <c r="AG3" s="572" t="s">
        <v>107</v>
      </c>
      <c r="AH3" s="572" t="s">
        <v>114</v>
      </c>
      <c r="AI3" s="572" t="s">
        <v>109</v>
      </c>
      <c r="AJ3" s="572" t="s">
        <v>112</v>
      </c>
      <c r="AK3" s="572" t="s">
        <v>108</v>
      </c>
      <c r="AL3" s="572" t="s">
        <v>97</v>
      </c>
      <c r="AM3" s="572" t="s">
        <v>96</v>
      </c>
      <c r="AN3" s="572" t="s">
        <v>214</v>
      </c>
      <c r="AO3" s="591" t="s">
        <v>431</v>
      </c>
      <c r="AP3" s="572" t="s">
        <v>117</v>
      </c>
      <c r="AQ3" s="572" t="s">
        <v>118</v>
      </c>
      <c r="AR3" s="572" t="s">
        <v>119</v>
      </c>
      <c r="AS3" s="572" t="s">
        <v>120</v>
      </c>
      <c r="AT3" s="572" t="s">
        <v>121</v>
      </c>
      <c r="AU3" s="572" t="s">
        <v>122</v>
      </c>
      <c r="AV3" s="572" t="s">
        <v>123</v>
      </c>
      <c r="AW3" s="572" t="s">
        <v>124</v>
      </c>
      <c r="AX3" s="572" t="s">
        <v>125</v>
      </c>
      <c r="AY3" s="572" t="s">
        <v>126</v>
      </c>
      <c r="AZ3" s="572" t="s">
        <v>127</v>
      </c>
      <c r="BA3" s="572" t="s">
        <v>128</v>
      </c>
      <c r="BB3" s="572" t="s">
        <v>129</v>
      </c>
      <c r="BC3" s="572" t="s">
        <v>130</v>
      </c>
      <c r="BD3" s="572" t="s">
        <v>131</v>
      </c>
      <c r="BE3" s="572" t="s">
        <v>132</v>
      </c>
      <c r="BF3" s="572" t="s">
        <v>133</v>
      </c>
      <c r="BG3" s="572" t="s">
        <v>96</v>
      </c>
      <c r="BH3" s="572" t="s">
        <v>134</v>
      </c>
      <c r="BI3" s="572" t="s">
        <v>135</v>
      </c>
      <c r="BJ3" s="572" t="s">
        <v>136</v>
      </c>
      <c r="BK3" s="572" t="s">
        <v>137</v>
      </c>
      <c r="BL3" s="582"/>
      <c r="BM3" s="582"/>
      <c r="BN3" s="582"/>
      <c r="BO3" s="597"/>
      <c r="BP3" s="597"/>
      <c r="BQ3" s="597"/>
      <c r="BR3" s="597"/>
      <c r="BS3" s="572" t="s">
        <v>139</v>
      </c>
      <c r="BT3" s="572" t="s">
        <v>140</v>
      </c>
      <c r="BU3" s="572" t="s">
        <v>141</v>
      </c>
      <c r="BV3" s="572" t="s">
        <v>142</v>
      </c>
      <c r="BW3" s="572" t="s">
        <v>143</v>
      </c>
      <c r="BX3" s="572" t="s">
        <v>144</v>
      </c>
      <c r="BY3" s="572" t="s">
        <v>145</v>
      </c>
      <c r="BZ3" s="595" t="s">
        <v>146</v>
      </c>
      <c r="CA3" s="614"/>
    </row>
    <row r="4" spans="1:79" s="93" customFormat="1" ht="110.1" customHeight="1" x14ac:dyDescent="0.15">
      <c r="A4" s="580"/>
      <c r="B4" s="105" t="s">
        <v>84</v>
      </c>
      <c r="C4" s="607"/>
      <c r="D4" s="607"/>
      <c r="E4" s="607"/>
      <c r="F4" s="607"/>
      <c r="G4" s="583"/>
      <c r="H4" s="583"/>
      <c r="I4" s="587"/>
      <c r="J4" s="602"/>
      <c r="K4" s="602"/>
      <c r="L4" s="573"/>
      <c r="M4" s="583"/>
      <c r="N4" s="583"/>
      <c r="O4" s="573"/>
      <c r="P4" s="573"/>
      <c r="Q4" s="573"/>
      <c r="R4" s="573"/>
      <c r="S4" s="573"/>
      <c r="T4" s="573"/>
      <c r="U4" s="588"/>
      <c r="V4" s="118" t="s">
        <v>405</v>
      </c>
      <c r="W4" s="118" t="s">
        <v>99</v>
      </c>
      <c r="X4" s="118" t="s">
        <v>100</v>
      </c>
      <c r="Y4" s="118" t="s">
        <v>221</v>
      </c>
      <c r="Z4" s="118" t="s">
        <v>111</v>
      </c>
      <c r="AA4" s="118" t="s">
        <v>101</v>
      </c>
      <c r="AB4" s="118" t="s">
        <v>102</v>
      </c>
      <c r="AC4" s="118" t="s">
        <v>103</v>
      </c>
      <c r="AD4" s="118" t="s">
        <v>104</v>
      </c>
      <c r="AE4" s="118" t="s">
        <v>105</v>
      </c>
      <c r="AF4" s="118" t="s">
        <v>156</v>
      </c>
      <c r="AG4" s="589"/>
      <c r="AH4" s="589"/>
      <c r="AI4" s="589"/>
      <c r="AJ4" s="589"/>
      <c r="AK4" s="589"/>
      <c r="AL4" s="583"/>
      <c r="AM4" s="583"/>
      <c r="AN4" s="589"/>
      <c r="AO4" s="592"/>
      <c r="AP4" s="583"/>
      <c r="AQ4" s="583" t="s">
        <v>45</v>
      </c>
      <c r="AR4" s="583" t="s">
        <v>46</v>
      </c>
      <c r="AS4" s="583" t="s">
        <v>47</v>
      </c>
      <c r="AT4" s="583" t="s">
        <v>48</v>
      </c>
      <c r="AU4" s="583"/>
      <c r="AV4" s="583"/>
      <c r="AW4" s="583"/>
      <c r="AX4" s="583"/>
      <c r="AY4" s="583"/>
      <c r="AZ4" s="583"/>
      <c r="BA4" s="583"/>
      <c r="BB4" s="583"/>
      <c r="BC4" s="583"/>
      <c r="BD4" s="583"/>
      <c r="BE4" s="583"/>
      <c r="BF4" s="583"/>
      <c r="BG4" s="583" t="s">
        <v>49</v>
      </c>
      <c r="BH4" s="583"/>
      <c r="BI4" s="583"/>
      <c r="BJ4" s="583"/>
      <c r="BK4" s="583"/>
      <c r="BL4" s="583"/>
      <c r="BM4" s="583"/>
      <c r="BN4" s="583"/>
      <c r="BO4" s="598"/>
      <c r="BP4" s="598"/>
      <c r="BQ4" s="598"/>
      <c r="BR4" s="598"/>
      <c r="BS4" s="616"/>
      <c r="BT4" s="616"/>
      <c r="BU4" s="616"/>
      <c r="BV4" s="616"/>
      <c r="BW4" s="616"/>
      <c r="BX4" s="616"/>
      <c r="BY4" s="616"/>
      <c r="BZ4" s="617"/>
      <c r="CA4" s="615"/>
    </row>
    <row r="5" spans="1:79" s="111" customFormat="1" ht="39.950000000000003" customHeight="1" x14ac:dyDescent="0.15">
      <c r="A5" s="603" t="s">
        <v>78</v>
      </c>
      <c r="B5" s="604"/>
      <c r="C5" s="604"/>
      <c r="D5" s="106" t="s">
        <v>30</v>
      </c>
      <c r="E5" s="107">
        <v>21247</v>
      </c>
      <c r="F5" s="108" t="s">
        <v>54</v>
      </c>
      <c r="G5" s="109"/>
      <c r="H5" s="109" t="s">
        <v>79</v>
      </c>
      <c r="I5" s="109"/>
      <c r="J5" s="109"/>
      <c r="K5" s="109"/>
      <c r="L5" s="109"/>
      <c r="M5" s="109" t="s">
        <v>80</v>
      </c>
      <c r="N5" s="109"/>
      <c r="O5" s="109" t="s">
        <v>80</v>
      </c>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10"/>
    </row>
    <row r="6" spans="1:79" s="95" customFormat="1" ht="39.950000000000003" customHeight="1" x14ac:dyDescent="0.15">
      <c r="A6" s="94" t="str">
        <f>IF(ISBLANK(D6),"",IF(ISBLANK(参照用シート!$O$4),"",参照用シート!$O$4))</f>
        <v/>
      </c>
      <c r="B6" s="112" t="str">
        <f>IF(ISBLANK(D6),"",IF(ISBLANK(参照用シート!$P$4),"",参照用シート!$P$4))</f>
        <v/>
      </c>
      <c r="C6" s="113" t="str">
        <f>IF(ISBLANK(D6),"","1")</f>
        <v/>
      </c>
      <c r="D6" s="39"/>
      <c r="E6" s="40"/>
      <c r="F6" s="41"/>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3"/>
    </row>
    <row r="7" spans="1:79" s="95" customFormat="1" ht="39.950000000000003" customHeight="1" x14ac:dyDescent="0.15">
      <c r="A7" s="94" t="str">
        <f>IF(ISBLANK(D7),"",IF(ISBLANK(参照用シート!$O$4),"",参照用シート!$O$4))</f>
        <v/>
      </c>
      <c r="B7" s="112" t="str">
        <f>IF(ISBLANK(D7),"",IF(ISBLANK(参照用シート!$P$4),"",参照用シート!$P$4))</f>
        <v/>
      </c>
      <c r="C7" s="113" t="str">
        <f t="shared" ref="C7:C13" si="0">IF(ISBLANK(D7),"",C6+1)</f>
        <v/>
      </c>
      <c r="D7" s="39"/>
      <c r="E7" s="40"/>
      <c r="F7" s="41"/>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3"/>
    </row>
    <row r="8" spans="1:79" s="95" customFormat="1" ht="39.950000000000003" customHeight="1" x14ac:dyDescent="0.15">
      <c r="A8" s="94" t="str">
        <f>IF(ISBLANK(D8),"",IF(ISBLANK(参照用シート!$O$4),"",参照用シート!$O$4))</f>
        <v/>
      </c>
      <c r="B8" s="112" t="str">
        <f>IF(ISBLANK(D8),"",IF(ISBLANK(参照用シート!$P$4),"",参照用シート!$P$4))</f>
        <v/>
      </c>
      <c r="C8" s="113" t="str">
        <f t="shared" si="0"/>
        <v/>
      </c>
      <c r="D8" s="39"/>
      <c r="E8" s="40"/>
      <c r="F8" s="41"/>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3"/>
    </row>
    <row r="9" spans="1:79" s="95" customFormat="1" ht="39.950000000000003" customHeight="1" x14ac:dyDescent="0.15">
      <c r="A9" s="94" t="str">
        <f>IF(ISBLANK(D9),"",IF(ISBLANK(参照用シート!$O$4),"",参照用シート!$O$4))</f>
        <v/>
      </c>
      <c r="B9" s="112" t="str">
        <f>IF(ISBLANK(D9),"",IF(ISBLANK(参照用シート!$P$4),"",参照用シート!$P$4))</f>
        <v/>
      </c>
      <c r="C9" s="113" t="str">
        <f t="shared" si="0"/>
        <v/>
      </c>
      <c r="D9" s="39"/>
      <c r="E9" s="40"/>
      <c r="F9" s="41"/>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3"/>
    </row>
    <row r="10" spans="1:79" s="95" customFormat="1" ht="39.950000000000003" customHeight="1" x14ac:dyDescent="0.15">
      <c r="A10" s="94" t="str">
        <f>IF(ISBLANK(D10),"",IF(ISBLANK(参照用シート!$O$4),"",参照用シート!$O$4))</f>
        <v/>
      </c>
      <c r="B10" s="112" t="str">
        <f>IF(ISBLANK(D10),"",IF(ISBLANK(参照用シート!$P$4),"",参照用シート!$P$4))</f>
        <v/>
      </c>
      <c r="C10" s="113" t="str">
        <f t="shared" si="0"/>
        <v/>
      </c>
      <c r="D10" s="39"/>
      <c r="E10" s="40"/>
      <c r="F10" s="41"/>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3"/>
    </row>
    <row r="11" spans="1:79" s="95" customFormat="1" ht="39.950000000000003" customHeight="1" x14ac:dyDescent="0.15">
      <c r="A11" s="94" t="str">
        <f>IF(ISBLANK(D11),"",IF(ISBLANK(参照用シート!$O$4),"",参照用シート!$O$4))</f>
        <v/>
      </c>
      <c r="B11" s="112" t="str">
        <f>IF(ISBLANK(D11),"",IF(ISBLANK(参照用シート!$P$4),"",参照用シート!$P$4))</f>
        <v/>
      </c>
      <c r="C11" s="113" t="str">
        <f t="shared" si="0"/>
        <v/>
      </c>
      <c r="D11" s="39"/>
      <c r="E11" s="40"/>
      <c r="F11" s="41"/>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3"/>
    </row>
    <row r="12" spans="1:79" s="95" customFormat="1" ht="39.950000000000003" customHeight="1" x14ac:dyDescent="0.15">
      <c r="A12" s="94" t="str">
        <f>IF(ISBLANK(D12),"",IF(ISBLANK(参照用シート!$O$4),"",参照用シート!$O$4))</f>
        <v/>
      </c>
      <c r="B12" s="112" t="str">
        <f>IF(ISBLANK(D12),"",IF(ISBLANK(参照用シート!$P$4),"",参照用シート!$P$4))</f>
        <v/>
      </c>
      <c r="C12" s="113" t="str">
        <f t="shared" si="0"/>
        <v/>
      </c>
      <c r="D12" s="39"/>
      <c r="E12" s="40"/>
      <c r="F12" s="41"/>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3"/>
    </row>
    <row r="13" spans="1:79" s="95" customFormat="1" ht="39.950000000000003" customHeight="1" x14ac:dyDescent="0.15">
      <c r="A13" s="94" t="str">
        <f>IF(ISBLANK(D13),"",IF(ISBLANK(参照用シート!$O$4),"",参照用シート!$O$4))</f>
        <v/>
      </c>
      <c r="B13" s="112" t="str">
        <f>IF(ISBLANK(D13),"",IF(ISBLANK(参照用シート!$P$4),"",参照用シート!$P$4))</f>
        <v/>
      </c>
      <c r="C13" s="113" t="str">
        <f t="shared" si="0"/>
        <v/>
      </c>
      <c r="D13" s="39"/>
      <c r="E13" s="40"/>
      <c r="F13" s="41"/>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3"/>
    </row>
    <row r="14" spans="1:79" s="95" customFormat="1" ht="39.950000000000003" customHeight="1" x14ac:dyDescent="0.15">
      <c r="A14" s="94" t="str">
        <f>IF(ISBLANK(D14),"",IF(ISBLANK(参照用シート!$O$4),"",参照用シート!$O$4))</f>
        <v/>
      </c>
      <c r="B14" s="112" t="str">
        <f>IF(ISBLANK(D14),"",IF(ISBLANK(参照用シート!$P$4),"",参照用シート!$P$4))</f>
        <v/>
      </c>
      <c r="C14" s="113" t="str">
        <f t="shared" ref="C14:C20" si="1">IF(ISBLANK(D14),"",C13+1)</f>
        <v/>
      </c>
      <c r="D14" s="39"/>
      <c r="E14" s="40"/>
      <c r="F14" s="41"/>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3"/>
    </row>
    <row r="15" spans="1:79" s="95" customFormat="1" ht="39.950000000000003" customHeight="1" x14ac:dyDescent="0.15">
      <c r="A15" s="94" t="str">
        <f>IF(ISBLANK(D15),"",IF(ISBLANK(参照用シート!$O$4),"",参照用シート!$O$4))</f>
        <v/>
      </c>
      <c r="B15" s="112" t="str">
        <f>IF(ISBLANK(D15),"",IF(ISBLANK(参照用シート!$P$4),"",参照用シート!$P$4))</f>
        <v/>
      </c>
      <c r="C15" s="113" t="str">
        <f t="shared" si="1"/>
        <v/>
      </c>
      <c r="D15" s="39"/>
      <c r="E15" s="40"/>
      <c r="F15" s="41"/>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3"/>
    </row>
    <row r="16" spans="1:79" s="95" customFormat="1" ht="39.950000000000003" customHeight="1" x14ac:dyDescent="0.15">
      <c r="A16" s="94" t="str">
        <f>IF(ISBLANK(D16),"",IF(ISBLANK(参照用シート!$O$4),"",参照用シート!$O$4))</f>
        <v/>
      </c>
      <c r="B16" s="112" t="str">
        <f>IF(ISBLANK(D16),"",IF(ISBLANK(参照用シート!$P$4),"",参照用シート!$P$4))</f>
        <v/>
      </c>
      <c r="C16" s="113" t="str">
        <f t="shared" si="1"/>
        <v/>
      </c>
      <c r="D16" s="39"/>
      <c r="E16" s="40"/>
      <c r="F16" s="41"/>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3"/>
    </row>
    <row r="17" spans="1:79" s="95" customFormat="1" ht="39.950000000000003" customHeight="1" x14ac:dyDescent="0.15">
      <c r="A17" s="94" t="str">
        <f>IF(ISBLANK(D17),"",IF(ISBLANK(参照用シート!$O$4),"",参照用シート!$O$4))</f>
        <v/>
      </c>
      <c r="B17" s="112" t="str">
        <f>IF(ISBLANK(D17),"",IF(ISBLANK(参照用シート!$P$4),"",参照用シート!$P$4))</f>
        <v/>
      </c>
      <c r="C17" s="113" t="str">
        <f t="shared" si="1"/>
        <v/>
      </c>
      <c r="D17" s="39"/>
      <c r="E17" s="40"/>
      <c r="F17" s="41"/>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3"/>
    </row>
    <row r="18" spans="1:79" s="114" customFormat="1" ht="39.950000000000003" customHeight="1" x14ac:dyDescent="0.15">
      <c r="A18" s="94" t="str">
        <f>IF(ISBLANK(D18),"",IF(ISBLANK(参照用シート!$O$4),"",参照用シート!$O$4))</f>
        <v/>
      </c>
      <c r="B18" s="112" t="str">
        <f>IF(ISBLANK(D18),"",IF(ISBLANK(参照用シート!$P$4),"",参照用シート!$P$4))</f>
        <v/>
      </c>
      <c r="C18" s="113" t="str">
        <f t="shared" si="1"/>
        <v/>
      </c>
      <c r="D18" s="39"/>
      <c r="E18" s="40"/>
      <c r="F18" s="41"/>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3"/>
    </row>
    <row r="19" spans="1:79" s="114" customFormat="1" ht="39.950000000000003" customHeight="1" x14ac:dyDescent="0.15">
      <c r="A19" s="94" t="str">
        <f>IF(ISBLANK(D19),"",IF(ISBLANK(参照用シート!$O$4),"",参照用シート!$O$4))</f>
        <v/>
      </c>
      <c r="B19" s="112" t="str">
        <f>IF(ISBLANK(D19),"",IF(ISBLANK(参照用シート!$P$4),"",参照用シート!$P$4))</f>
        <v/>
      </c>
      <c r="C19" s="113" t="str">
        <f t="shared" si="1"/>
        <v/>
      </c>
      <c r="D19" s="39"/>
      <c r="E19" s="40"/>
      <c r="F19" s="41"/>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3"/>
    </row>
    <row r="20" spans="1:79" s="114" customFormat="1" ht="39.950000000000003" customHeight="1" x14ac:dyDescent="0.15">
      <c r="A20" s="115" t="str">
        <f>IF(ISBLANK(D20),"",IF(ISBLANK(参照用シート!$O$4),"",参照用シート!$O$4))</f>
        <v/>
      </c>
      <c r="B20" s="116" t="str">
        <f>IF(ISBLANK(D20),"",IF(ISBLANK(参照用シート!$P$4),"",参照用シート!$P$4))</f>
        <v/>
      </c>
      <c r="C20" s="117" t="str">
        <f t="shared" si="1"/>
        <v/>
      </c>
      <c r="D20" s="44"/>
      <c r="E20" s="40"/>
      <c r="F20" s="45"/>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7"/>
    </row>
    <row r="21" spans="1:79" ht="39.950000000000003" customHeight="1" x14ac:dyDescent="0.15">
      <c r="BN21" s="101"/>
    </row>
    <row r="22" spans="1:79" ht="39.950000000000003" customHeight="1" x14ac:dyDescent="0.15">
      <c r="BN22" s="101"/>
    </row>
    <row r="23" spans="1:79" ht="39.950000000000003" customHeight="1" x14ac:dyDescent="0.15">
      <c r="BN23" s="101"/>
    </row>
    <row r="24" spans="1:79" ht="39.950000000000003" customHeight="1" x14ac:dyDescent="0.15">
      <c r="BN24" s="101"/>
    </row>
    <row r="25" spans="1:79" ht="39.950000000000003" customHeight="1" x14ac:dyDescent="0.15">
      <c r="BN25" s="101"/>
    </row>
    <row r="26" spans="1:79" ht="110.1" customHeight="1" x14ac:dyDescent="0.15">
      <c r="BN26" s="101"/>
    </row>
    <row r="27" spans="1:79" ht="110.1" customHeight="1" x14ac:dyDescent="0.15">
      <c r="BN27" s="101"/>
    </row>
    <row r="28" spans="1:79" ht="110.1" customHeight="1" x14ac:dyDescent="0.15">
      <c r="BN28" s="101"/>
    </row>
    <row r="29" spans="1:79" ht="110.1" customHeight="1" x14ac:dyDescent="0.15">
      <c r="BN29" s="101"/>
    </row>
    <row r="30" spans="1:79" ht="110.1" customHeight="1" x14ac:dyDescent="0.15">
      <c r="BN30" s="101"/>
    </row>
    <row r="31" spans="1:79" ht="110.1" customHeight="1" x14ac:dyDescent="0.15">
      <c r="BN31" s="101"/>
    </row>
    <row r="32" spans="1:79" ht="110.1" customHeight="1" x14ac:dyDescent="0.15">
      <c r="BN32" s="101"/>
    </row>
    <row r="33" spans="66:66" ht="110.1" customHeight="1" x14ac:dyDescent="0.15">
      <c r="BN33" s="101"/>
    </row>
    <row r="34" spans="66:66" ht="110.1" customHeight="1" x14ac:dyDescent="0.15">
      <c r="BN34" s="101"/>
    </row>
    <row r="35" spans="66:66" ht="110.1" customHeight="1" x14ac:dyDescent="0.15">
      <c r="BN35" s="101"/>
    </row>
    <row r="36" spans="66:66" ht="110.1" customHeight="1" x14ac:dyDescent="0.15">
      <c r="BN36" s="101"/>
    </row>
    <row r="37" spans="66:66" ht="110.1" customHeight="1" x14ac:dyDescent="0.15">
      <c r="BN37" s="101"/>
    </row>
    <row r="38" spans="66:66" ht="110.1" customHeight="1" x14ac:dyDescent="0.15">
      <c r="BN38" s="101"/>
    </row>
    <row r="39" spans="66:66" ht="110.1" customHeight="1" x14ac:dyDescent="0.15">
      <c r="BN39" s="101"/>
    </row>
    <row r="40" spans="66:66" ht="110.1" customHeight="1" x14ac:dyDescent="0.15">
      <c r="BN40" s="101"/>
    </row>
    <row r="41" spans="66:66" ht="110.1" customHeight="1" x14ac:dyDescent="0.15">
      <c r="BN41" s="101"/>
    </row>
    <row r="42" spans="66:66" ht="110.1" customHeight="1" x14ac:dyDescent="0.15">
      <c r="BN42" s="101"/>
    </row>
    <row r="43" spans="66:66" ht="110.1" customHeight="1" x14ac:dyDescent="0.15">
      <c r="BN43" s="101"/>
    </row>
    <row r="44" spans="66:66" ht="110.1" customHeight="1" x14ac:dyDescent="0.15">
      <c r="BN44" s="101"/>
    </row>
    <row r="45" spans="66:66" ht="110.1" customHeight="1" x14ac:dyDescent="0.15">
      <c r="BN45" s="101"/>
    </row>
    <row r="46" spans="66:66" ht="110.1" customHeight="1" x14ac:dyDescent="0.15">
      <c r="BN46" s="101"/>
    </row>
    <row r="47" spans="66:66" ht="110.1" customHeight="1" x14ac:dyDescent="0.15">
      <c r="BN47" s="101"/>
    </row>
    <row r="48" spans="66:66" ht="110.1" customHeight="1" x14ac:dyDescent="0.15">
      <c r="BN48" s="101"/>
    </row>
    <row r="49" spans="66:66" ht="110.1" customHeight="1" x14ac:dyDescent="0.15">
      <c r="BN49" s="101"/>
    </row>
    <row r="50" spans="66:66" ht="110.1" customHeight="1" x14ac:dyDescent="0.15">
      <c r="BN50" s="101"/>
    </row>
    <row r="51" spans="66:66" ht="110.1" customHeight="1" x14ac:dyDescent="0.15">
      <c r="BN51" s="101"/>
    </row>
    <row r="52" spans="66:66" ht="110.1" customHeight="1" x14ac:dyDescent="0.15">
      <c r="BN52" s="101"/>
    </row>
    <row r="53" spans="66:66" ht="110.1" customHeight="1" x14ac:dyDescent="0.15">
      <c r="BN53" s="101"/>
    </row>
    <row r="54" spans="66:66" ht="110.1" customHeight="1" x14ac:dyDescent="0.15">
      <c r="BN54" s="101"/>
    </row>
    <row r="55" spans="66:66" ht="110.1" customHeight="1" x14ac:dyDescent="0.15">
      <c r="BN55" s="101"/>
    </row>
    <row r="56" spans="66:66" ht="110.1" customHeight="1" x14ac:dyDescent="0.15">
      <c r="BN56" s="101"/>
    </row>
    <row r="57" spans="66:66" ht="110.1" customHeight="1" x14ac:dyDescent="0.15">
      <c r="BN57" s="101"/>
    </row>
    <row r="58" spans="66:66" ht="110.1" customHeight="1" x14ac:dyDescent="0.15">
      <c r="BN58" s="101"/>
    </row>
    <row r="59" spans="66:66" ht="110.1" customHeight="1" x14ac:dyDescent="0.15">
      <c r="BN59" s="101"/>
    </row>
    <row r="60" spans="66:66" ht="110.1" customHeight="1" x14ac:dyDescent="0.15">
      <c r="BN60" s="101"/>
    </row>
    <row r="61" spans="66:66" ht="110.1" customHeight="1" x14ac:dyDescent="0.15">
      <c r="BN61" s="101"/>
    </row>
    <row r="62" spans="66:66" ht="110.1" customHeight="1" x14ac:dyDescent="0.15">
      <c r="BN62" s="101"/>
    </row>
    <row r="63" spans="66:66" ht="110.1" customHeight="1" x14ac:dyDescent="0.15">
      <c r="BN63" s="101"/>
    </row>
    <row r="64" spans="66:66" ht="110.1" customHeight="1" x14ac:dyDescent="0.15">
      <c r="BN64" s="101"/>
    </row>
    <row r="65" spans="66:66" ht="110.1" customHeight="1" x14ac:dyDescent="0.15">
      <c r="BN65" s="101"/>
    </row>
    <row r="66" spans="66:66" ht="110.1" customHeight="1" x14ac:dyDescent="0.15">
      <c r="BN66" s="101"/>
    </row>
    <row r="67" spans="66:66" ht="110.1" customHeight="1" x14ac:dyDescent="0.15">
      <c r="BN67" s="101"/>
    </row>
    <row r="68" spans="66:66" ht="110.1" customHeight="1" x14ac:dyDescent="0.15">
      <c r="BN68" s="101"/>
    </row>
    <row r="69" spans="66:66" ht="110.1" customHeight="1" x14ac:dyDescent="0.15">
      <c r="BN69" s="101"/>
    </row>
    <row r="70" spans="66:66" ht="110.1" customHeight="1" x14ac:dyDescent="0.15">
      <c r="BN70" s="101"/>
    </row>
    <row r="71" spans="66:66" ht="110.1" customHeight="1" x14ac:dyDescent="0.15">
      <c r="BN71" s="101"/>
    </row>
    <row r="72" spans="66:66" ht="110.1" customHeight="1" x14ac:dyDescent="0.15">
      <c r="BN72" s="101"/>
    </row>
    <row r="73" spans="66:66" ht="110.1" customHeight="1" x14ac:dyDescent="0.15">
      <c r="BN73" s="101"/>
    </row>
    <row r="74" spans="66:66" ht="110.1" customHeight="1" x14ac:dyDescent="0.15">
      <c r="BN74" s="101"/>
    </row>
    <row r="75" spans="66:66" ht="110.1" customHeight="1" x14ac:dyDescent="0.15">
      <c r="BN75" s="101"/>
    </row>
    <row r="76" spans="66:66" ht="110.1" customHeight="1" x14ac:dyDescent="0.15">
      <c r="BN76" s="101"/>
    </row>
    <row r="77" spans="66:66" ht="110.1" customHeight="1" x14ac:dyDescent="0.15">
      <c r="BN77" s="101"/>
    </row>
    <row r="78" spans="66:66" ht="110.1" customHeight="1" x14ac:dyDescent="0.15">
      <c r="BN78" s="101"/>
    </row>
    <row r="79" spans="66:66" ht="110.1" customHeight="1" x14ac:dyDescent="0.15">
      <c r="BN79" s="101"/>
    </row>
    <row r="80" spans="66:66" ht="110.1" customHeight="1" x14ac:dyDescent="0.15">
      <c r="BN80" s="101"/>
    </row>
    <row r="81" spans="66:66" ht="110.1" customHeight="1" x14ac:dyDescent="0.15">
      <c r="BN81" s="101"/>
    </row>
    <row r="82" spans="66:66" ht="110.1" customHeight="1" x14ac:dyDescent="0.15">
      <c r="BN82" s="101"/>
    </row>
    <row r="83" spans="66:66" ht="110.1" customHeight="1" x14ac:dyDescent="0.15">
      <c r="BN83" s="101"/>
    </row>
    <row r="84" spans="66:66" ht="110.1" customHeight="1" x14ac:dyDescent="0.15">
      <c r="BN84" s="101"/>
    </row>
    <row r="85" spans="66:66" ht="110.1" customHeight="1" x14ac:dyDescent="0.15">
      <c r="BN85" s="101"/>
    </row>
    <row r="86" spans="66:66" ht="110.1" customHeight="1" x14ac:dyDescent="0.15">
      <c r="BN86" s="101"/>
    </row>
    <row r="87" spans="66:66" ht="110.1" customHeight="1" x14ac:dyDescent="0.15">
      <c r="BN87" s="101"/>
    </row>
    <row r="88" spans="66:66" ht="110.1" customHeight="1" x14ac:dyDescent="0.15">
      <c r="BN88" s="101"/>
    </row>
    <row r="89" spans="66:66" ht="110.1" customHeight="1" x14ac:dyDescent="0.15">
      <c r="BN89" s="101"/>
    </row>
    <row r="90" spans="66:66" ht="110.1" customHeight="1" x14ac:dyDescent="0.15">
      <c r="BN90" s="101"/>
    </row>
    <row r="91" spans="66:66" ht="110.1" customHeight="1" x14ac:dyDescent="0.15">
      <c r="BN91" s="101"/>
    </row>
    <row r="92" spans="66:66" ht="110.1" customHeight="1" x14ac:dyDescent="0.15">
      <c r="BN92" s="101"/>
    </row>
    <row r="93" spans="66:66" ht="110.1" customHeight="1" x14ac:dyDescent="0.15">
      <c r="BN93" s="101"/>
    </row>
    <row r="94" spans="66:66" ht="110.1" customHeight="1" x14ac:dyDescent="0.15">
      <c r="BN94" s="101"/>
    </row>
    <row r="95" spans="66:66" ht="110.1" customHeight="1" x14ac:dyDescent="0.15">
      <c r="BN95" s="101"/>
    </row>
    <row r="96" spans="66:66" ht="110.1" customHeight="1" x14ac:dyDescent="0.15">
      <c r="BN96" s="101"/>
    </row>
    <row r="97" spans="66:66" ht="110.1" customHeight="1" x14ac:dyDescent="0.15">
      <c r="BN97" s="101"/>
    </row>
    <row r="98" spans="66:66" ht="110.1" customHeight="1" x14ac:dyDescent="0.15">
      <c r="BN98" s="101"/>
    </row>
    <row r="99" spans="66:66" ht="110.1" customHeight="1" x14ac:dyDescent="0.15">
      <c r="BN99" s="101"/>
    </row>
    <row r="100" spans="66:66" ht="110.1" customHeight="1" x14ac:dyDescent="0.15">
      <c r="BN100" s="101"/>
    </row>
    <row r="101" spans="66:66" ht="110.1" customHeight="1" x14ac:dyDescent="0.15">
      <c r="BN101" s="101"/>
    </row>
    <row r="102" spans="66:66" ht="110.1" customHeight="1" x14ac:dyDescent="0.15">
      <c r="BN102" s="101"/>
    </row>
    <row r="103" spans="66:66" ht="110.1" customHeight="1" x14ac:dyDescent="0.15">
      <c r="BN103" s="101"/>
    </row>
    <row r="104" spans="66:66" ht="110.1" customHeight="1" x14ac:dyDescent="0.15">
      <c r="BN104" s="101"/>
    </row>
    <row r="105" spans="66:66" ht="110.1" customHeight="1" x14ac:dyDescent="0.15">
      <c r="BN105" s="101"/>
    </row>
    <row r="106" spans="66:66" ht="110.1" customHeight="1" x14ac:dyDescent="0.15">
      <c r="BN106" s="101"/>
    </row>
    <row r="107" spans="66:66" ht="110.1" customHeight="1" x14ac:dyDescent="0.15">
      <c r="BN107" s="101"/>
    </row>
    <row r="108" spans="66:66" ht="110.1" customHeight="1" x14ac:dyDescent="0.15">
      <c r="BN108" s="101"/>
    </row>
    <row r="109" spans="66:66" ht="110.1" customHeight="1" x14ac:dyDescent="0.15">
      <c r="BN109" s="101"/>
    </row>
    <row r="110" spans="66:66" ht="110.1" customHeight="1" x14ac:dyDescent="0.15">
      <c r="BN110" s="101"/>
    </row>
    <row r="111" spans="66:66" ht="110.1" customHeight="1" x14ac:dyDescent="0.15">
      <c r="BN111" s="101"/>
    </row>
    <row r="112" spans="66:66" ht="110.1" customHeight="1" x14ac:dyDescent="0.15">
      <c r="BN112" s="101"/>
    </row>
    <row r="113" spans="66:66" ht="110.1" customHeight="1" x14ac:dyDescent="0.15">
      <c r="BN113" s="101"/>
    </row>
    <row r="114" spans="66:66" ht="110.1" customHeight="1" x14ac:dyDescent="0.15">
      <c r="BN114" s="101"/>
    </row>
    <row r="115" spans="66:66" ht="110.1" customHeight="1" x14ac:dyDescent="0.15">
      <c r="BN115" s="101"/>
    </row>
    <row r="116" spans="66:66" ht="110.1" customHeight="1" x14ac:dyDescent="0.15">
      <c r="BN116" s="101"/>
    </row>
    <row r="117" spans="66:66" ht="110.1" customHeight="1" x14ac:dyDescent="0.15">
      <c r="BN117" s="101"/>
    </row>
    <row r="118" spans="66:66" ht="110.1" customHeight="1" x14ac:dyDescent="0.15">
      <c r="BN118" s="101"/>
    </row>
    <row r="119" spans="66:66" ht="110.1" customHeight="1" x14ac:dyDescent="0.15">
      <c r="BN119" s="101"/>
    </row>
    <row r="120" spans="66:66" ht="110.1" customHeight="1" x14ac:dyDescent="0.15">
      <c r="BN120" s="101"/>
    </row>
    <row r="121" spans="66:66" ht="110.1" customHeight="1" x14ac:dyDescent="0.15">
      <c r="BN121" s="101"/>
    </row>
    <row r="122" spans="66:66" ht="110.1" customHeight="1" x14ac:dyDescent="0.15">
      <c r="BN122" s="101"/>
    </row>
    <row r="123" spans="66:66" ht="110.1" customHeight="1" x14ac:dyDescent="0.15">
      <c r="BN123" s="101"/>
    </row>
    <row r="124" spans="66:66" ht="110.1" customHeight="1" x14ac:dyDescent="0.15"/>
    <row r="125" spans="66:66" ht="110.1" customHeight="1" x14ac:dyDescent="0.15"/>
    <row r="126" spans="66:66" ht="110.1" customHeight="1" x14ac:dyDescent="0.15"/>
    <row r="127" spans="66:66" ht="110.1" customHeight="1" x14ac:dyDescent="0.15"/>
    <row r="128" spans="66:66" ht="110.1" customHeight="1" x14ac:dyDescent="0.15"/>
    <row r="129" ht="110.1" customHeight="1" x14ac:dyDescent="0.15"/>
    <row r="130" ht="110.1" customHeight="1" x14ac:dyDescent="0.15"/>
    <row r="131" ht="110.1" customHeight="1" x14ac:dyDescent="0.15"/>
    <row r="132" ht="110.1" customHeight="1" x14ac:dyDescent="0.15"/>
    <row r="133" ht="110.1" customHeight="1" x14ac:dyDescent="0.15"/>
    <row r="134" ht="110.1" customHeight="1" x14ac:dyDescent="0.15"/>
    <row r="135" ht="110.1" customHeight="1" x14ac:dyDescent="0.15"/>
    <row r="136" ht="110.1" customHeight="1" x14ac:dyDescent="0.15"/>
    <row r="137" ht="110.1" customHeight="1" x14ac:dyDescent="0.15"/>
    <row r="138" ht="110.1" customHeight="1" x14ac:dyDescent="0.15"/>
    <row r="139" ht="110.1" customHeight="1" x14ac:dyDescent="0.15"/>
    <row r="140" ht="110.1" customHeight="1" x14ac:dyDescent="0.15"/>
    <row r="141" ht="110.1" customHeight="1" x14ac:dyDescent="0.15"/>
    <row r="142" ht="110.1" customHeight="1" x14ac:dyDescent="0.15"/>
    <row r="143" ht="110.1" customHeight="1" x14ac:dyDescent="0.15"/>
    <row r="144" ht="110.1" customHeight="1" x14ac:dyDescent="0.15"/>
    <row r="145" ht="110.1" customHeight="1" x14ac:dyDescent="0.15"/>
    <row r="146" ht="110.1" customHeight="1" x14ac:dyDescent="0.15"/>
    <row r="147" ht="110.1" customHeight="1" x14ac:dyDescent="0.15"/>
    <row r="148" ht="110.1" customHeight="1" x14ac:dyDescent="0.15"/>
    <row r="149" ht="110.1" customHeight="1" x14ac:dyDescent="0.15"/>
    <row r="150" ht="110.1" customHeight="1" x14ac:dyDescent="0.15"/>
    <row r="151" ht="110.1" customHeight="1" x14ac:dyDescent="0.15"/>
    <row r="152" ht="110.1" customHeight="1" x14ac:dyDescent="0.15"/>
    <row r="153" ht="110.1" customHeight="1" x14ac:dyDescent="0.15"/>
    <row r="154" ht="110.1" customHeight="1" x14ac:dyDescent="0.15"/>
    <row r="155" ht="110.1" customHeight="1" x14ac:dyDescent="0.15"/>
    <row r="156" ht="110.1" customHeight="1" x14ac:dyDescent="0.15"/>
    <row r="157" ht="110.1" customHeight="1" x14ac:dyDescent="0.15"/>
    <row r="158" ht="110.1" customHeight="1" x14ac:dyDescent="0.15"/>
    <row r="159" ht="110.1" customHeight="1" x14ac:dyDescent="0.15"/>
    <row r="160" ht="110.1" customHeight="1" x14ac:dyDescent="0.15"/>
    <row r="161" ht="110.1" customHeight="1" x14ac:dyDescent="0.15"/>
    <row r="162" ht="110.1" customHeight="1" x14ac:dyDescent="0.15"/>
    <row r="163" ht="110.1" customHeight="1" x14ac:dyDescent="0.15"/>
    <row r="164" ht="110.1" customHeight="1" x14ac:dyDescent="0.15"/>
    <row r="165" ht="110.1" customHeight="1" x14ac:dyDescent="0.15"/>
    <row r="166" ht="110.1" customHeight="1" x14ac:dyDescent="0.15"/>
    <row r="167" ht="110.1" customHeight="1" x14ac:dyDescent="0.15"/>
    <row r="168" ht="110.1" customHeight="1" x14ac:dyDescent="0.15"/>
    <row r="169" ht="110.1" customHeight="1" x14ac:dyDescent="0.15"/>
    <row r="170" ht="110.1" customHeight="1" x14ac:dyDescent="0.15"/>
    <row r="171" ht="110.1" customHeight="1" x14ac:dyDescent="0.15"/>
    <row r="172" ht="110.1" customHeight="1" x14ac:dyDescent="0.15"/>
    <row r="173" ht="110.1" customHeight="1" x14ac:dyDescent="0.15"/>
    <row r="174" ht="110.1" customHeight="1" x14ac:dyDescent="0.15"/>
    <row r="175" ht="110.1" customHeight="1" x14ac:dyDescent="0.15"/>
    <row r="176" ht="110.1" customHeight="1" x14ac:dyDescent="0.15"/>
    <row r="177" ht="110.1" customHeight="1" x14ac:dyDescent="0.15"/>
    <row r="178" ht="110.1" customHeight="1" x14ac:dyDescent="0.15"/>
    <row r="179" ht="110.1" customHeight="1" x14ac:dyDescent="0.15"/>
    <row r="180" ht="110.1" customHeight="1" x14ac:dyDescent="0.15"/>
    <row r="181" ht="110.1" customHeight="1" x14ac:dyDescent="0.15"/>
    <row r="182" ht="110.1" customHeight="1" x14ac:dyDescent="0.15"/>
    <row r="183" ht="110.1" customHeight="1" x14ac:dyDescent="0.15"/>
    <row r="184" ht="110.1" customHeight="1" x14ac:dyDescent="0.15"/>
    <row r="185" ht="110.1" customHeight="1" x14ac:dyDescent="0.15"/>
    <row r="186" ht="110.1" customHeight="1" x14ac:dyDescent="0.15"/>
    <row r="187" ht="110.1" customHeight="1" x14ac:dyDescent="0.15"/>
    <row r="188" ht="110.1" customHeight="1" x14ac:dyDescent="0.15"/>
    <row r="189" ht="110.1" customHeight="1" x14ac:dyDescent="0.15"/>
    <row r="190" ht="110.1" customHeight="1" x14ac:dyDescent="0.15"/>
    <row r="191" ht="110.1" customHeight="1" x14ac:dyDescent="0.15"/>
    <row r="192" ht="110.1" customHeight="1" x14ac:dyDescent="0.15"/>
    <row r="193" spans="1:67" ht="110.1" customHeight="1" x14ac:dyDescent="0.15"/>
    <row r="194" spans="1:67" ht="110.1" customHeight="1" x14ac:dyDescent="0.15"/>
    <row r="195" spans="1:67" s="100" customFormat="1" ht="110.1" customHeight="1" x14ac:dyDescent="0.15">
      <c r="A195" s="96"/>
      <c r="B195" s="96"/>
      <c r="C195" s="97"/>
      <c r="D195" s="96"/>
      <c r="E195" s="98"/>
      <c r="F195" s="99"/>
      <c r="G195" s="99"/>
      <c r="BN195" s="92"/>
      <c r="BO195" s="92"/>
    </row>
    <row r="196" spans="1:67" ht="110.1" customHeight="1" x14ac:dyDescent="0.15"/>
    <row r="197" spans="1:67" ht="110.1" customHeight="1" x14ac:dyDescent="0.15"/>
    <row r="198" spans="1:67" ht="110.1" customHeight="1" x14ac:dyDescent="0.15">
      <c r="H198" s="100" t="s">
        <v>9</v>
      </c>
    </row>
    <row r="199" spans="1:67" ht="110.1" customHeight="1" x14ac:dyDescent="0.15"/>
    <row r="200" spans="1:67" ht="110.1" customHeight="1" x14ac:dyDescent="0.15"/>
    <row r="201" spans="1:67" ht="110.1" customHeight="1" x14ac:dyDescent="0.15"/>
    <row r="202" spans="1:67" ht="110.1" customHeight="1" x14ac:dyDescent="0.15"/>
    <row r="203" spans="1:67" ht="110.1" customHeight="1" x14ac:dyDescent="0.15"/>
    <row r="204" spans="1:67" ht="110.1" customHeight="1" x14ac:dyDescent="0.15"/>
    <row r="205" spans="1:67" ht="110.1" customHeight="1" x14ac:dyDescent="0.15"/>
    <row r="206" spans="1:67" ht="110.1" customHeight="1" x14ac:dyDescent="0.15"/>
    <row r="207" spans="1:67" ht="110.1" customHeight="1" x14ac:dyDescent="0.15"/>
    <row r="208" spans="1:67" ht="110.1" customHeight="1" x14ac:dyDescent="0.15"/>
  </sheetData>
  <sheetProtection password="C454" sheet="1" objects="1" scenarios="1" formatCells="0" formatColumns="0" formatRows="0" autoFilter="0"/>
  <mergeCells count="77">
    <mergeCell ref="AY3:AY4"/>
    <mergeCell ref="BU3:BU4"/>
    <mergeCell ref="AR3:AR4"/>
    <mergeCell ref="BO2:BO4"/>
    <mergeCell ref="BP2:BP4"/>
    <mergeCell ref="BD3:BD4"/>
    <mergeCell ref="BM2:BM4"/>
    <mergeCell ref="BN2:BN4"/>
    <mergeCell ref="BS2:BZ2"/>
    <mergeCell ref="BJ3:BJ4"/>
    <mergeCell ref="BZ3:BZ4"/>
    <mergeCell ref="BR2:BR4"/>
    <mergeCell ref="AP2:BK2"/>
    <mergeCell ref="BH3:BH4"/>
    <mergeCell ref="BL2:BL4"/>
    <mergeCell ref="BE3:BE4"/>
    <mergeCell ref="AZ3:AZ4"/>
    <mergeCell ref="BA3:BA4"/>
    <mergeCell ref="BK3:BK4"/>
    <mergeCell ref="BG3:BG4"/>
    <mergeCell ref="BB3:BB4"/>
    <mergeCell ref="BC3:BC4"/>
    <mergeCell ref="BS3:BS4"/>
    <mergeCell ref="BT3:BT4"/>
    <mergeCell ref="BF3:BF4"/>
    <mergeCell ref="BQ2:BQ4"/>
    <mergeCell ref="BI3:BI4"/>
    <mergeCell ref="CA2:CA4"/>
    <mergeCell ref="BY3:BY4"/>
    <mergeCell ref="BV3:BV4"/>
    <mergeCell ref="BW3:BW4"/>
    <mergeCell ref="BX3:BX4"/>
    <mergeCell ref="AW3:AW4"/>
    <mergeCell ref="AX3:AX4"/>
    <mergeCell ref="R3:R4"/>
    <mergeCell ref="AS3:AS4"/>
    <mergeCell ref="AT3:AT4"/>
    <mergeCell ref="AU3:AU4"/>
    <mergeCell ref="AV3:AV4"/>
    <mergeCell ref="AM3:AM4"/>
    <mergeCell ref="AP3:AP4"/>
    <mergeCell ref="AQ3:AQ4"/>
    <mergeCell ref="AN3:AN4"/>
    <mergeCell ref="AO3:AO4"/>
    <mergeCell ref="W3:AF3"/>
    <mergeCell ref="AG3:AG4"/>
    <mergeCell ref="AH3:AH4"/>
    <mergeCell ref="AI3:AI4"/>
    <mergeCell ref="U3:U4"/>
    <mergeCell ref="F1:AT1"/>
    <mergeCell ref="O2:P2"/>
    <mergeCell ref="Q2:R2"/>
    <mergeCell ref="O3:O4"/>
    <mergeCell ref="P3:P4"/>
    <mergeCell ref="T3:T4"/>
    <mergeCell ref="Q3:Q4"/>
    <mergeCell ref="AL3:AL4"/>
    <mergeCell ref="M2:M4"/>
    <mergeCell ref="N2:N4"/>
    <mergeCell ref="U2:AO2"/>
    <mergeCell ref="S2:T2"/>
    <mergeCell ref="S3:S4"/>
    <mergeCell ref="AJ3:AJ4"/>
    <mergeCell ref="AK3:AK4"/>
    <mergeCell ref="A5:C5"/>
    <mergeCell ref="G2:G4"/>
    <mergeCell ref="H2:H4"/>
    <mergeCell ref="I3:I4"/>
    <mergeCell ref="J3:J4"/>
    <mergeCell ref="C2:C4"/>
    <mergeCell ref="D2:D4"/>
    <mergeCell ref="E2:E4"/>
    <mergeCell ref="A2:A4"/>
    <mergeCell ref="F2:F4"/>
    <mergeCell ref="I2:L2"/>
    <mergeCell ref="K3:K4"/>
    <mergeCell ref="L3:L4"/>
  </mergeCells>
  <phoneticPr fontId="2"/>
  <dataValidations count="3">
    <dataValidation imeMode="halfAlpha" allowBlank="1" showInputMessage="1" showErrorMessage="1" sqref="E6:E20" xr:uid="{00000000-0002-0000-0500-000000000000}"/>
    <dataValidation type="list" allowBlank="1" showInputMessage="1" showErrorMessage="1" error="文字が違います。リストから選択してください。" sqref="G5:BZ20" xr:uid="{00000000-0002-0000-0500-000001000000}">
      <formula1>$H$198</formula1>
    </dataValidation>
    <dataValidation imeMode="hiragana" allowBlank="1" showInputMessage="1" showErrorMessage="1" sqref="D6:D20 CA6:CA20 F6:F20" xr:uid="{00000000-0002-0000-0500-000002000000}"/>
  </dataValidations>
  <printOptions verticalCentered="1"/>
  <pageMargins left="0.39370078740157483" right="0.39370078740157483" top="1.1811023622047245" bottom="0.31496062992125984" header="0.78740157480314965" footer="0.11811023622047245"/>
  <pageSetup paperSize="9" scale="59" fitToWidth="0" orientation="landscape" r:id="rId1"/>
  <headerFooter alignWithMargins="0">
    <oddHeader>&amp;C&amp;28&amp;A</oddHeader>
    <oddFooter>&amp;C&amp;P</oddFooter>
  </headerFooter>
  <rowBreaks count="1" manualBreakCount="1">
    <brk id="20" max="16383" man="1"/>
  </rowBreaks>
  <colBreaks count="1" manualBreakCount="1">
    <brk id="41" min="1" max="19"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5"/>
    <pageSetUpPr fitToPage="1"/>
  </sheetPr>
  <dimension ref="A1:F22"/>
  <sheetViews>
    <sheetView view="pageBreakPreview" zoomScale="85" zoomScaleNormal="85" zoomScaleSheetLayoutView="85" workbookViewId="0">
      <selection activeCell="D21" sqref="D21:E21"/>
    </sheetView>
  </sheetViews>
  <sheetFormatPr defaultColWidth="26.75" defaultRowHeight="14.25" x14ac:dyDescent="0.15"/>
  <cols>
    <col min="1" max="1" width="4.625" style="15" customWidth="1"/>
    <col min="2" max="2" width="16.125" style="16" customWidth="1"/>
    <col min="3" max="3" width="4.625" style="15" customWidth="1"/>
    <col min="4" max="4" width="27.625" style="15" customWidth="1"/>
    <col min="5" max="5" width="33.625" style="15" customWidth="1"/>
    <col min="6" max="16384" width="26.75" style="15"/>
  </cols>
  <sheetData>
    <row r="1" spans="1:6" x14ac:dyDescent="0.15">
      <c r="E1" s="32" t="s">
        <v>407</v>
      </c>
    </row>
    <row r="2" spans="1:6" ht="42" customHeight="1" x14ac:dyDescent="0.25">
      <c r="A2" s="622" t="s">
        <v>32</v>
      </c>
      <c r="B2" s="622"/>
      <c r="C2" s="622"/>
      <c r="D2" s="622"/>
      <c r="E2" s="622"/>
    </row>
    <row r="3" spans="1:6" ht="21" customHeight="1" x14ac:dyDescent="0.15"/>
    <row r="4" spans="1:6" ht="30" customHeight="1" x14ac:dyDescent="0.15">
      <c r="E4" s="245" t="str">
        <f>IF(OR(ISBLANK(■入力シート!M17),ISBLANK(■入力シート!P17),ISBLANK(■入力シート!S17)),"令和　　年　　月　　日","令和"&amp;■入力シート!M17&amp;"年"&amp;■入力シート!P17&amp;"月"&amp;■入力シート!S17&amp;"日")</f>
        <v>令和　　年　　月　　日</v>
      </c>
    </row>
    <row r="5" spans="1:6" ht="30" customHeight="1" x14ac:dyDescent="0.15">
      <c r="A5" s="15" t="s">
        <v>459</v>
      </c>
    </row>
    <row r="6" spans="1:6" ht="30" customHeight="1" x14ac:dyDescent="0.15"/>
    <row r="7" spans="1:6" ht="33" customHeight="1" x14ac:dyDescent="0.15">
      <c r="A7" s="620" t="s">
        <v>15</v>
      </c>
      <c r="B7" s="620"/>
    </row>
    <row r="8" spans="1:6" ht="39" customHeight="1" x14ac:dyDescent="0.2">
      <c r="B8" s="19" t="s">
        <v>33</v>
      </c>
      <c r="C8" s="20"/>
      <c r="D8" s="618" t="str">
        <f>IF(ISBLANK(参照用シート!$Z$4),"",参照用シート!$Y$4&amp;参照用シート!$Z$4)</f>
        <v/>
      </c>
      <c r="E8" s="618"/>
    </row>
    <row r="9" spans="1:6" ht="39" customHeight="1" x14ac:dyDescent="0.2">
      <c r="B9" s="18" t="s">
        <v>34</v>
      </c>
      <c r="D9" s="618" t="str">
        <f>IF(ISBLANK(参照用シート!$AB$4),"",参照用シート!$AB$4)</f>
        <v/>
      </c>
      <c r="E9" s="618"/>
    </row>
    <row r="10" spans="1:6" ht="39" customHeight="1" x14ac:dyDescent="0.2">
      <c r="B10" s="19" t="s">
        <v>20</v>
      </c>
      <c r="D10" s="33" t="str">
        <f>IF(ISBLANK(参照用シート!$AC$4),"",参照用シート!$AC$4)</f>
        <v/>
      </c>
      <c r="E10" s="34" t="str">
        <f>IF(ISBLANK(参照用シート!$AD$4),"",参照用シート!$AD$4)</f>
        <v/>
      </c>
      <c r="F10" s="21"/>
    </row>
    <row r="11" spans="1:6" ht="42" customHeight="1" x14ac:dyDescent="0.15"/>
    <row r="12" spans="1:6" ht="30" customHeight="1" x14ac:dyDescent="0.15">
      <c r="A12" s="15" t="s">
        <v>14</v>
      </c>
    </row>
    <row r="13" spans="1:6" ht="30" customHeight="1" x14ac:dyDescent="0.15"/>
    <row r="14" spans="1:6" ht="30" customHeight="1" x14ac:dyDescent="0.15">
      <c r="A14" s="620" t="s">
        <v>17</v>
      </c>
      <c r="B14" s="620"/>
      <c r="D14" s="15" t="s">
        <v>35</v>
      </c>
    </row>
    <row r="15" spans="1:6" ht="30" customHeight="1" x14ac:dyDescent="0.15"/>
    <row r="16" spans="1:6" ht="36" customHeight="1" x14ac:dyDescent="0.15">
      <c r="A16" s="620" t="s">
        <v>18</v>
      </c>
      <c r="B16" s="620"/>
      <c r="D16" s="619" t="s">
        <v>478</v>
      </c>
      <c r="E16" s="619"/>
    </row>
    <row r="17" spans="1:6" ht="30" customHeight="1" x14ac:dyDescent="0.15">
      <c r="D17" s="621"/>
      <c r="E17" s="621"/>
    </row>
    <row r="18" spans="1:6" ht="30" customHeight="1" x14ac:dyDescent="0.15"/>
    <row r="19" spans="1:6" ht="33" customHeight="1" x14ac:dyDescent="0.15">
      <c r="A19" s="620" t="s">
        <v>19</v>
      </c>
      <c r="B19" s="620"/>
    </row>
    <row r="20" spans="1:6" ht="39" customHeight="1" x14ac:dyDescent="0.2">
      <c r="B20" s="18" t="s">
        <v>16</v>
      </c>
      <c r="D20" s="618" t="str">
        <f>IF(ISBLANK(参照用シート!$U$4),"",参照用シート!$T$4&amp;参照用シート!$U$4)</f>
        <v/>
      </c>
      <c r="E20" s="618"/>
    </row>
    <row r="21" spans="1:6" ht="39" customHeight="1" x14ac:dyDescent="0.2">
      <c r="B21" s="18" t="s">
        <v>0</v>
      </c>
      <c r="D21" s="618" t="str">
        <f>IF(ISBLANK(参照用シート!$O$4),"",参照用シート!$O$4)</f>
        <v/>
      </c>
      <c r="E21" s="618"/>
    </row>
    <row r="22" spans="1:6" ht="39" customHeight="1" x14ac:dyDescent="0.2">
      <c r="B22" s="19" t="s">
        <v>20</v>
      </c>
      <c r="D22" s="30" t="str">
        <f>IF(ISBLANK(参照用シート!$Q$4),"",参照用シート!$Q$4)</f>
        <v/>
      </c>
      <c r="E22" s="31" t="str">
        <f>IF(ISBLANK(参照用シート!$R$4),"",参照用シート!$R$4)</f>
        <v/>
      </c>
      <c r="F22" s="21"/>
    </row>
  </sheetData>
  <mergeCells count="11">
    <mergeCell ref="D8:E8"/>
    <mergeCell ref="A2:E2"/>
    <mergeCell ref="A7:B7"/>
    <mergeCell ref="A16:B16"/>
    <mergeCell ref="A19:B19"/>
    <mergeCell ref="D21:E21"/>
    <mergeCell ref="D20:E20"/>
    <mergeCell ref="D16:E16"/>
    <mergeCell ref="A14:B14"/>
    <mergeCell ref="D9:E9"/>
    <mergeCell ref="D17:E17"/>
  </mergeCells>
  <phoneticPr fontId="2"/>
  <printOptions horizontalCentered="1"/>
  <pageMargins left="0.78740157480314965" right="0.59055118110236227" top="0.78740157480314965" bottom="0.78740157480314965" header="0.51181102362204722" footer="0.51181102362204722"/>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5"/>
    <pageSetUpPr fitToPage="1"/>
  </sheetPr>
  <dimension ref="A1:E21"/>
  <sheetViews>
    <sheetView view="pageBreakPreview" topLeftCell="A16" zoomScale="90" zoomScaleNormal="85" zoomScaleSheetLayoutView="90" workbookViewId="0">
      <selection activeCell="A19" sqref="A19:E19"/>
    </sheetView>
  </sheetViews>
  <sheetFormatPr defaultRowHeight="33" customHeight="1" x14ac:dyDescent="0.15"/>
  <cols>
    <col min="1" max="1" width="6.375" style="22" customWidth="1"/>
    <col min="2" max="2" width="16.125" style="22" customWidth="1"/>
    <col min="3" max="3" width="5.625" style="22" customWidth="1"/>
    <col min="4" max="4" width="25.625" style="22" customWidth="1"/>
    <col min="5" max="5" width="28.625" style="22" customWidth="1"/>
    <col min="6" max="16384" width="9" style="22"/>
  </cols>
  <sheetData>
    <row r="1" spans="1:5" s="15" customFormat="1" ht="14.25" x14ac:dyDescent="0.15">
      <c r="B1" s="16"/>
      <c r="E1" s="32" t="s">
        <v>81</v>
      </c>
    </row>
    <row r="2" spans="1:5" ht="42" customHeight="1" x14ac:dyDescent="0.25">
      <c r="A2" s="624" t="s">
        <v>26</v>
      </c>
      <c r="B2" s="624"/>
      <c r="C2" s="624"/>
      <c r="D2" s="624"/>
      <c r="E2" s="624"/>
    </row>
    <row r="3" spans="1:5" s="15" customFormat="1" ht="33" customHeight="1" x14ac:dyDescent="0.15">
      <c r="B3" s="16"/>
    </row>
    <row r="4" spans="1:5" s="15" customFormat="1" ht="33" customHeight="1" x14ac:dyDescent="0.15">
      <c r="B4" s="16"/>
      <c r="E4" s="17" t="str">
        <f>IF(OR(ISBLANK(■入力シート!M17),ISBLANK(■入力シート!P17),ISBLANK(■入力シート!S17)),"令和　　年　　月　　日","令和"&amp;■入力シート!M17&amp;"年"&amp;■入力シート!P17&amp;"月"&amp;■入力シート!S17&amp;"日")</f>
        <v>令和　　年　　月　　日</v>
      </c>
    </row>
    <row r="5" spans="1:5" s="15" customFormat="1" ht="33" customHeight="1" x14ac:dyDescent="0.15">
      <c r="A5" s="15" t="s">
        <v>459</v>
      </c>
      <c r="B5" s="16"/>
    </row>
    <row r="7" spans="1:5" ht="33" customHeight="1" x14ac:dyDescent="0.15">
      <c r="D7" s="48" t="s">
        <v>22</v>
      </c>
    </row>
    <row r="8" spans="1:5" ht="115.5" customHeight="1" x14ac:dyDescent="0.15">
      <c r="C8" s="26"/>
      <c r="D8" s="27"/>
    </row>
    <row r="9" spans="1:5" ht="33" customHeight="1" x14ac:dyDescent="0.15">
      <c r="C9" s="26"/>
      <c r="D9" s="26"/>
    </row>
    <row r="11" spans="1:5" ht="33" customHeight="1" x14ac:dyDescent="0.15">
      <c r="A11" s="25" t="s">
        <v>24</v>
      </c>
    </row>
    <row r="13" spans="1:5" ht="45" customHeight="1" x14ac:dyDescent="0.2">
      <c r="B13" s="23" t="s">
        <v>23</v>
      </c>
      <c r="D13" s="625" t="str">
        <f>IF(ISBLANK(参照用シート!$C$4),"",IF(参照用シート!$C$4="本社（店）",参照用シート!$T$4&amp;参照用シート!$U$4,参照用シート!$Y$4&amp;参照用シート!$Z$4))</f>
        <v/>
      </c>
      <c r="E13" s="625"/>
    </row>
    <row r="14" spans="1:5" ht="45" customHeight="1" x14ac:dyDescent="0.2">
      <c r="A14" s="22" t="s">
        <v>21</v>
      </c>
      <c r="B14" s="23" t="s">
        <v>0</v>
      </c>
      <c r="D14" s="625" t="str">
        <f>IF(ISBLANK(参照用シート!$C$4),"",IF(参照用シート!$C$4="本社（店）",参照用シート!$O$4,参照用シート!$AB$4))</f>
        <v/>
      </c>
      <c r="E14" s="625"/>
    </row>
    <row r="15" spans="1:5" ht="45" customHeight="1" x14ac:dyDescent="0.2">
      <c r="B15" s="24" t="s">
        <v>25</v>
      </c>
      <c r="D15" s="37" t="str">
        <f>IF(ISBLANK(参照用シート!$C$4),"",IF(参照用シート!$C$4="本社（店）",参照用シート!$Q$4,参照用シート!$AC$4))</f>
        <v/>
      </c>
      <c r="E15" s="38" t="str">
        <f>IF(ISBLANK(参照用シート!$C$4),"",IF(参照用シート!$C$4="本社（店）",参照用シート!$R$4,参照用シート!$AD$4))</f>
        <v/>
      </c>
    </row>
    <row r="16" spans="1:5" ht="33" customHeight="1" x14ac:dyDescent="0.2">
      <c r="B16" s="24"/>
      <c r="D16" s="28"/>
      <c r="E16" s="29"/>
    </row>
    <row r="17" spans="1:5" ht="33" customHeight="1" x14ac:dyDescent="0.2">
      <c r="B17" s="24"/>
      <c r="D17" s="28"/>
      <c r="E17" s="29"/>
    </row>
    <row r="19" spans="1:5" ht="34.5" customHeight="1" x14ac:dyDescent="0.15">
      <c r="A19" s="623" t="s">
        <v>28</v>
      </c>
      <c r="B19" s="623"/>
      <c r="C19" s="623"/>
      <c r="D19" s="623"/>
      <c r="E19" s="623"/>
    </row>
    <row r="20" spans="1:5" ht="34.5" customHeight="1" x14ac:dyDescent="0.15">
      <c r="A20" s="623" t="s">
        <v>29</v>
      </c>
      <c r="B20" s="623"/>
      <c r="C20" s="623"/>
      <c r="D20" s="623"/>
      <c r="E20" s="623"/>
    </row>
    <row r="21" spans="1:5" ht="34.5" customHeight="1" x14ac:dyDescent="0.15">
      <c r="A21" s="623" t="s">
        <v>36</v>
      </c>
      <c r="B21" s="623"/>
      <c r="C21" s="623"/>
      <c r="D21" s="623"/>
      <c r="E21" s="623"/>
    </row>
  </sheetData>
  <sheetProtection algorithmName="SHA-512" hashValue="crClqiW54wQLFVsThLkBsfiojuZCsOokhc7RscO00il+01yI8gM1R/iq4PshWg+IopUE3IIC9rc6/STf/sCx9g==" saltValue="kOzOPt64V0VEskmjHdKN7Q==" spinCount="100000" sheet="1" objects="1" scenarios="1"/>
  <mergeCells count="6">
    <mergeCell ref="A20:E20"/>
    <mergeCell ref="A21:E21"/>
    <mergeCell ref="A2:E2"/>
    <mergeCell ref="A19:E19"/>
    <mergeCell ref="D14:E14"/>
    <mergeCell ref="D13:E13"/>
  </mergeCells>
  <phoneticPr fontId="2"/>
  <pageMargins left="0.98425196850393704" right="0.78740157480314965" top="0.59055118110236227" bottom="0.59055118110236227" header="0.39370078740157483" footer="0.39370078740157483"/>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5"/>
    <pageSetUpPr fitToPage="1"/>
  </sheetPr>
  <dimension ref="A1:E21"/>
  <sheetViews>
    <sheetView view="pageBreakPreview" zoomScale="85" zoomScaleNormal="85" zoomScaleSheetLayoutView="85" workbookViewId="0">
      <selection activeCell="A19" sqref="A19:E19"/>
    </sheetView>
  </sheetViews>
  <sheetFormatPr defaultRowHeight="33" customHeight="1" x14ac:dyDescent="0.15"/>
  <cols>
    <col min="1" max="1" width="6.375" style="35" customWidth="1"/>
    <col min="2" max="2" width="16.125" style="22" customWidth="1"/>
    <col min="3" max="3" width="5.625" style="22" customWidth="1"/>
    <col min="4" max="4" width="25.625" style="22" customWidth="1"/>
    <col min="5" max="5" width="28.625" style="22" customWidth="1"/>
    <col min="6" max="16384" width="9" style="22"/>
  </cols>
  <sheetData>
    <row r="1" spans="1:5" s="15" customFormat="1" ht="14.25" x14ac:dyDescent="0.15">
      <c r="A1" s="35"/>
      <c r="B1" s="16"/>
      <c r="E1" s="32" t="s">
        <v>82</v>
      </c>
    </row>
    <row r="2" spans="1:5" ht="42" customHeight="1" x14ac:dyDescent="0.25">
      <c r="A2" s="624" t="s">
        <v>460</v>
      </c>
      <c r="B2" s="624"/>
      <c r="C2" s="624"/>
      <c r="D2" s="624"/>
      <c r="E2" s="624"/>
    </row>
    <row r="3" spans="1:5" s="15" customFormat="1" ht="33" customHeight="1" x14ac:dyDescent="0.15">
      <c r="A3" s="35"/>
      <c r="B3" s="16"/>
    </row>
    <row r="4" spans="1:5" s="15" customFormat="1" ht="30" customHeight="1" x14ac:dyDescent="0.15">
      <c r="A4" s="35"/>
      <c r="B4" s="16"/>
      <c r="E4" s="17" t="str">
        <f>IF(OR(ISBLANK(■入力シート!M17),ISBLANK(■入力シート!P17),ISBLANK(■入力シート!S17)),"令和　　年　　月　　日","令和"&amp;■入力シート!M17&amp;"年"&amp;■入力シート!P17&amp;"月"&amp;■入力シート!S17&amp;"日")</f>
        <v>令和　　年　　月　　日</v>
      </c>
    </row>
    <row r="5" spans="1:5" s="15" customFormat="1" ht="30" customHeight="1" x14ac:dyDescent="0.15">
      <c r="A5" s="35" t="s">
        <v>459</v>
      </c>
      <c r="B5" s="16"/>
    </row>
    <row r="7" spans="1:5" ht="51" customHeight="1" x14ac:dyDescent="0.15">
      <c r="A7" s="628" t="s">
        <v>465</v>
      </c>
      <c r="B7" s="628"/>
      <c r="C7" s="628"/>
      <c r="D7" s="628"/>
      <c r="E7" s="628"/>
    </row>
    <row r="9" spans="1:5" ht="33" customHeight="1" x14ac:dyDescent="0.2">
      <c r="A9" s="632" t="s">
        <v>440</v>
      </c>
      <c r="B9" s="632"/>
      <c r="C9" s="632"/>
    </row>
    <row r="10" spans="1:5" ht="44.25" customHeight="1" x14ac:dyDescent="0.2">
      <c r="B10" s="23" t="s">
        <v>16</v>
      </c>
      <c r="D10" s="625" t="str">
        <f>IF(ISBLANK(参照用シート!$C$4),"",IF(参照用シート!$C$4="本社（店）",参照用シート!$T$4&amp;参照用シート!$U$4,参照用シート!$Y$4&amp;参照用シート!$Z$4))</f>
        <v/>
      </c>
      <c r="E10" s="625"/>
    </row>
    <row r="11" spans="1:5" ht="45" customHeight="1" x14ac:dyDescent="0.2">
      <c r="A11" s="35" t="s">
        <v>21</v>
      </c>
      <c r="B11" s="23" t="s">
        <v>0</v>
      </c>
      <c r="D11" s="625" t="str">
        <f>IF(ISBLANK(参照用シート!$C$4),"",IF(参照用シート!$C$4="本社（店）",参照用シート!$O$4,参照用シート!$AB$4))</f>
        <v/>
      </c>
      <c r="E11" s="625"/>
    </row>
    <row r="12" spans="1:5" ht="45" customHeight="1" x14ac:dyDescent="0.2">
      <c r="B12" s="24" t="s">
        <v>25</v>
      </c>
      <c r="D12" s="37" t="str">
        <f>IF(ISBLANK(参照用シート!$C$4),"",IF(参照用シート!$C$4="本社（店）",参照用シート!$Q$4,参照用シート!$AC$4))</f>
        <v/>
      </c>
      <c r="E12" s="38" t="str">
        <f>IF(ISBLANK(参照用シート!$C$4),"",IF(参照用シート!$C$4="本社（店）",参照用シート!$R$4,参照用シート!$AD$4))</f>
        <v/>
      </c>
    </row>
    <row r="13" spans="1:5" ht="60" customHeight="1" x14ac:dyDescent="0.2">
      <c r="B13" s="24"/>
      <c r="D13" s="28"/>
      <c r="E13" s="29"/>
    </row>
    <row r="14" spans="1:5" ht="33" customHeight="1" x14ac:dyDescent="0.2">
      <c r="A14" s="626" t="str">
        <f>IF(参照用シート!$C$4="支社（店）等",IF(LEFT(参照用シート!$L$4,2)="八代","【代表者又は受任者】","　"),"【代表者】")</f>
        <v>【代表者】</v>
      </c>
      <c r="B14" s="626"/>
      <c r="C14" s="626"/>
      <c r="D14" s="28"/>
      <c r="E14" s="29"/>
    </row>
    <row r="15" spans="1:5" ht="45" customHeight="1" x14ac:dyDescent="0.2">
      <c r="B15" s="24" t="str">
        <f>IF(参照用シート!$C$4="支社（店）等",IF(LEFT(参照用シート!$L$4,2)="八代","居住地"),"居住地")</f>
        <v>居住地</v>
      </c>
      <c r="D15" s="625" t="str">
        <f>IF(参照用シート!$B$4="市郡内",IF(LEFT(参照用シート!$L$4,2)="八代",参照用シート!$L$4,""),"")</f>
        <v/>
      </c>
      <c r="E15" s="625"/>
    </row>
    <row r="16" spans="1:5" ht="45" customHeight="1" x14ac:dyDescent="0.2">
      <c r="B16" s="36" t="str">
        <f>IF(参照用シート!$C$4="支社（店）等",IF(LEFT(参照用シート!$L$4,2)="八代","フリガナ"),"フリガナ")</f>
        <v>フリガナ</v>
      </c>
      <c r="D16" s="630" t="str">
        <f>IF(参照用シート!$B$4="市郡内",IF(LEFT(参照用シート!$L$4,2)="八代",参照用シート!$M$4,""),"")</f>
        <v/>
      </c>
      <c r="E16" s="630"/>
    </row>
    <row r="17" spans="1:5" ht="33" customHeight="1" x14ac:dyDescent="0.2">
      <c r="B17" s="23" t="str">
        <f>IF(参照用シート!$C$4="支社（店）等",IF(LEFT(参照用シート!$L$4,2)="八代","氏名"),"氏名")</f>
        <v>氏名</v>
      </c>
      <c r="D17" s="631" t="str">
        <f>IF(参照用シート!$B$4="市郡内",IF(LEFT(参照用シート!$L$4,2)="八代",参照用シート!$R$4,""),"")</f>
        <v/>
      </c>
      <c r="E17" s="631"/>
    </row>
    <row r="18" spans="1:5" ht="45" customHeight="1" x14ac:dyDescent="0.2">
      <c r="B18" s="23" t="str">
        <f>IF(参照用シート!$C$4="支社（店）等",IF(LEFT(参照用シート!$L$4,2)="八代","生年月日"),"生年月日")</f>
        <v>生年月日</v>
      </c>
      <c r="D18" s="629" t="str">
        <f>IF(参照用シート!$B$4="市郡内",IF(LEFT(参照用シート!$L$4,2)="八代",参照用シート!$N$4,""),"")</f>
        <v/>
      </c>
      <c r="E18" s="629"/>
    </row>
    <row r="19" spans="1:5" ht="51" customHeight="1" x14ac:dyDescent="0.15">
      <c r="A19" s="633" t="s">
        <v>466</v>
      </c>
      <c r="B19" s="633"/>
      <c r="C19" s="633"/>
      <c r="D19" s="633"/>
      <c r="E19" s="633"/>
    </row>
    <row r="20" spans="1:5" ht="51" customHeight="1" x14ac:dyDescent="0.15"/>
    <row r="21" spans="1:5" ht="33" customHeight="1" x14ac:dyDescent="0.15">
      <c r="D21" s="627" t="s">
        <v>461</v>
      </c>
      <c r="E21" s="627"/>
    </row>
  </sheetData>
  <sheetProtection algorithmName="SHA-512" hashValue="v04YFk2o5d3eThWRsu4A0mlYjCiI1xwjL9DJ+AobjdlReY0QNAJsTcyq7eTrmmtaUHGjAurI+yuD6vw6hIIRnA==" saltValue="VB5h1h3wbMbzJ7tHcGGBIw==" spinCount="100000" sheet="1" objects="1" scenarios="1"/>
  <mergeCells count="12">
    <mergeCell ref="A14:C14"/>
    <mergeCell ref="D21:E21"/>
    <mergeCell ref="A2:E2"/>
    <mergeCell ref="D11:E11"/>
    <mergeCell ref="D10:E10"/>
    <mergeCell ref="A7:E7"/>
    <mergeCell ref="D18:E18"/>
    <mergeCell ref="D15:E15"/>
    <mergeCell ref="D16:E16"/>
    <mergeCell ref="D17:E17"/>
    <mergeCell ref="A9:C9"/>
    <mergeCell ref="A19:E19"/>
  </mergeCells>
  <phoneticPr fontId="2"/>
  <dataValidations count="2">
    <dataValidation imeMode="off" allowBlank="1" showInputMessage="1" showErrorMessage="1" sqref="D18:E18" xr:uid="{00000000-0002-0000-0800-000000000000}"/>
    <dataValidation imeMode="halfKatakana" allowBlank="1" showInputMessage="1" showErrorMessage="1" sqref="D16:E16" xr:uid="{00000000-0002-0000-0800-000001000000}"/>
  </dataValidations>
  <pageMargins left="0.98425196850393704" right="0.78740157480314965" top="0.59055118110236227" bottom="0.39370078740157483" header="0.39370078740157483" footer="0.19685039370078741"/>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19</vt:i4>
      </vt:variant>
    </vt:vector>
  </HeadingPairs>
  <TitlesOfParts>
    <vt:vector size="30" baseType="lpstr">
      <vt:lpstr>■入力シート</vt:lpstr>
      <vt:lpstr>参照用シート</vt:lpstr>
      <vt:lpstr>リスト</vt:lpstr>
      <vt:lpstr>委託様式①委託申請書（印刷用）</vt:lpstr>
      <vt:lpstr>委託様式④技術者数一覧表</vt:lpstr>
      <vt:lpstr>委託様式⑤技術者名簿【市郡内業者】</vt:lpstr>
      <vt:lpstr>共通様式①委任状</vt:lpstr>
      <vt:lpstr>共通様式②使用印鑑届</vt:lpstr>
      <vt:lpstr>共通様式③市町村税等滞納有無調査承諾書（市郡内業者のみ）</vt:lpstr>
      <vt:lpstr>共通様式④資本関係・人的関係に関する調書</vt:lpstr>
      <vt:lpstr>共通様式⑤誓約書</vt:lpstr>
      <vt:lpstr>■入力シート!Print_Area</vt:lpstr>
      <vt:lpstr>'委託様式①委託申請書（印刷用）'!Print_Area</vt:lpstr>
      <vt:lpstr>委託様式④技術者数一覧表!Print_Area</vt:lpstr>
      <vt:lpstr>委託様式⑤技術者名簿【市郡内業者】!Print_Area</vt:lpstr>
      <vt:lpstr>共通様式①委任状!Print_Area</vt:lpstr>
      <vt:lpstr>共通様式④資本関係・人的関係に関する調書!Print_Area</vt:lpstr>
      <vt:lpstr>共通様式⑤誓約書!Print_Area</vt:lpstr>
      <vt:lpstr>参照用シート!Print_Area</vt:lpstr>
      <vt:lpstr>委託様式④技術者数一覧表!Print_Titles</vt:lpstr>
      <vt:lpstr>委託様式⑤技術者名簿【市郡内業者】!Print_Titles</vt:lpstr>
      <vt:lpstr>月</vt:lpstr>
      <vt:lpstr>元号</vt:lpstr>
      <vt:lpstr>校区</vt:lpstr>
      <vt:lpstr>市内市外</vt:lpstr>
      <vt:lpstr>申請年</vt:lpstr>
      <vt:lpstr>都道府県</vt:lpstr>
      <vt:lpstr>日</vt:lpstr>
      <vt:lpstr>年</vt:lpstr>
      <vt:lpstr>本社支店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和平</dc:creator>
  <cp:lastModifiedBy>soumu14</cp:lastModifiedBy>
  <cp:lastPrinted>2022-12-19T06:17:52Z</cp:lastPrinted>
  <dcterms:created xsi:type="dcterms:W3CDTF">2002-10-30T07:26:18Z</dcterms:created>
  <dcterms:modified xsi:type="dcterms:W3CDTF">2023-11-13T05:32:55Z</dcterms:modified>
</cp:coreProperties>
</file>